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oh\Dropbox\☆なでしこスクール\オンラインコース\第6回\"/>
    </mc:Choice>
  </mc:AlternateContent>
  <bookViews>
    <workbookView xWindow="0" yWindow="0" windowWidth="20490" windowHeight="7920" firstSheet="2" activeTab="5"/>
  </bookViews>
  <sheets>
    <sheet name="≪資６≫運転資金" sheetId="9" r:id="rId1"/>
    <sheet name="≪資５≫創業資金" sheetId="1" r:id="rId2"/>
    <sheet name="≪資４≫利益計画表" sheetId="7" r:id="rId3"/>
    <sheet name="≪資３≫資金計画表" sheetId="6" r:id="rId4"/>
    <sheet name="≪資2≫試算表（事業）" sheetId="5" r:id="rId5"/>
    <sheet name="≪資１≫試算表（家計）" sheetId="4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9" l="1"/>
  <c r="E28" i="9"/>
  <c r="D28" i="9"/>
  <c r="G31" i="1"/>
  <c r="G30" i="1"/>
  <c r="D30" i="1"/>
  <c r="E32" i="7"/>
  <c r="F31" i="7"/>
  <c r="F32" i="7" s="1"/>
  <c r="G31" i="7" s="1"/>
  <c r="G32" i="7" s="1"/>
  <c r="H31" i="7" s="1"/>
  <c r="H32" i="7" s="1"/>
  <c r="I31" i="7" s="1"/>
  <c r="I32" i="7" s="1"/>
  <c r="J31" i="7" s="1"/>
  <c r="J32" i="7" s="1"/>
  <c r="K31" i="7" s="1"/>
  <c r="K32" i="7" s="1"/>
  <c r="L31" i="7" s="1"/>
  <c r="L32" i="7" s="1"/>
  <c r="M31" i="7" s="1"/>
  <c r="M32" i="7" s="1"/>
  <c r="N31" i="7" s="1"/>
  <c r="N32" i="7" s="1"/>
  <c r="O31" i="7" s="1"/>
  <c r="O32" i="7" s="1"/>
  <c r="E31" i="7"/>
  <c r="D32" i="7"/>
  <c r="E30" i="7"/>
  <c r="F30" i="7"/>
  <c r="G30" i="7"/>
  <c r="H30" i="7"/>
  <c r="I30" i="7"/>
  <c r="J30" i="7"/>
  <c r="K30" i="7"/>
  <c r="L30" i="7"/>
  <c r="M30" i="7"/>
  <c r="N30" i="7"/>
  <c r="O30" i="7"/>
  <c r="D30" i="7"/>
  <c r="E29" i="6"/>
  <c r="F29" i="6"/>
  <c r="G29" i="6"/>
  <c r="H29" i="6"/>
  <c r="I29" i="6"/>
  <c r="J29" i="6"/>
  <c r="K29" i="6"/>
  <c r="L29" i="6"/>
  <c r="M29" i="6"/>
  <c r="N29" i="6"/>
  <c r="O29" i="6"/>
  <c r="D29" i="6"/>
  <c r="D28" i="5"/>
  <c r="H21" i="4"/>
  <c r="H16" i="4"/>
  <c r="C30" i="4"/>
</calcChain>
</file>

<file path=xl/sharedStrings.xml><?xml version="1.0" encoding="utf-8"?>
<sst xmlns="http://schemas.openxmlformats.org/spreadsheetml/2006/main" count="271" uniqueCount="153">
  <si>
    <t>項目</t>
    <rPh sb="0" eb="2">
      <t>コウモク</t>
    </rPh>
    <phoneticPr fontId="2"/>
  </si>
  <si>
    <t>内容</t>
    <rPh sb="0" eb="2">
      <t>ナイヨウ</t>
    </rPh>
    <phoneticPr fontId="2"/>
  </si>
  <si>
    <t>金額</t>
    <rPh sb="0" eb="2">
      <t>キンガク</t>
    </rPh>
    <phoneticPr fontId="2"/>
  </si>
  <si>
    <t>仕入</t>
    <rPh sb="0" eb="2">
      <t>シイ</t>
    </rPh>
    <phoneticPr fontId="2"/>
  </si>
  <si>
    <t>材料仕入</t>
    <rPh sb="0" eb="2">
      <t>ザイリョウ</t>
    </rPh>
    <rPh sb="2" eb="4">
      <t>シイ</t>
    </rPh>
    <phoneticPr fontId="2"/>
  </si>
  <si>
    <t>商品仕入</t>
    <rPh sb="0" eb="2">
      <t>ショウヒン</t>
    </rPh>
    <rPh sb="2" eb="4">
      <t>シイ</t>
    </rPh>
    <phoneticPr fontId="2"/>
  </si>
  <si>
    <t>外注加工費</t>
    <rPh sb="0" eb="2">
      <t>ガイチュウ</t>
    </rPh>
    <rPh sb="2" eb="5">
      <t>カコウヒ</t>
    </rPh>
    <phoneticPr fontId="2"/>
  </si>
  <si>
    <t>備品</t>
    <rPh sb="0" eb="2">
      <t>ビヒン</t>
    </rPh>
    <phoneticPr fontId="2"/>
  </si>
  <si>
    <t>机・椅子</t>
    <rPh sb="0" eb="1">
      <t>ツクエ</t>
    </rPh>
    <rPh sb="2" eb="4">
      <t>イス</t>
    </rPh>
    <phoneticPr fontId="2"/>
  </si>
  <si>
    <t>パソコン</t>
    <phoneticPr fontId="2"/>
  </si>
  <si>
    <t>プリンター</t>
    <phoneticPr fontId="2"/>
  </si>
  <si>
    <t>電話</t>
    <rPh sb="0" eb="2">
      <t>デンワ</t>
    </rPh>
    <phoneticPr fontId="2"/>
  </si>
  <si>
    <t>FAX</t>
    <phoneticPr fontId="2"/>
  </si>
  <si>
    <t>コピー機</t>
    <rPh sb="3" eb="4">
      <t>キ</t>
    </rPh>
    <phoneticPr fontId="2"/>
  </si>
  <si>
    <t>金庫</t>
    <rPh sb="0" eb="2">
      <t>キンコ</t>
    </rPh>
    <phoneticPr fontId="2"/>
  </si>
  <si>
    <t>レジ</t>
    <phoneticPr fontId="2"/>
  </si>
  <si>
    <t>空調機器</t>
    <rPh sb="0" eb="2">
      <t>クウチョウ</t>
    </rPh>
    <rPh sb="2" eb="4">
      <t>キキ</t>
    </rPh>
    <phoneticPr fontId="2"/>
  </si>
  <si>
    <t>暖房機器</t>
    <rPh sb="0" eb="2">
      <t>ダンボウ</t>
    </rPh>
    <rPh sb="2" eb="4">
      <t>キキ</t>
    </rPh>
    <phoneticPr fontId="2"/>
  </si>
  <si>
    <t>棚</t>
    <rPh sb="0" eb="1">
      <t>タナ</t>
    </rPh>
    <phoneticPr fontId="2"/>
  </si>
  <si>
    <t>書棚</t>
    <rPh sb="0" eb="1">
      <t>ショ</t>
    </rPh>
    <rPh sb="1" eb="2">
      <t>タナ</t>
    </rPh>
    <phoneticPr fontId="2"/>
  </si>
  <si>
    <t>事務用品</t>
    <rPh sb="0" eb="2">
      <t>ジム</t>
    </rPh>
    <rPh sb="2" eb="4">
      <t>ヨウヒン</t>
    </rPh>
    <phoneticPr fontId="2"/>
  </si>
  <si>
    <t>印鑑</t>
    <rPh sb="0" eb="2">
      <t>インカン</t>
    </rPh>
    <phoneticPr fontId="2"/>
  </si>
  <si>
    <t>封筒・紙袋</t>
    <rPh sb="0" eb="2">
      <t>フウトウ</t>
    </rPh>
    <rPh sb="3" eb="5">
      <t>カミブクロ</t>
    </rPh>
    <phoneticPr fontId="2"/>
  </si>
  <si>
    <t>消耗品</t>
    <rPh sb="0" eb="2">
      <t>ショウモウ</t>
    </rPh>
    <rPh sb="2" eb="3">
      <t>ヒン</t>
    </rPh>
    <phoneticPr fontId="2"/>
  </si>
  <si>
    <t>その他</t>
    <rPh sb="2" eb="3">
      <t>タ</t>
    </rPh>
    <phoneticPr fontId="2"/>
  </si>
  <si>
    <t>名刺</t>
    <rPh sb="0" eb="2">
      <t>メイシ</t>
    </rPh>
    <phoneticPr fontId="2"/>
  </si>
  <si>
    <t>案内状</t>
    <rPh sb="0" eb="3">
      <t>アンナイジョウ</t>
    </rPh>
    <phoneticPr fontId="2"/>
  </si>
  <si>
    <t>チラシ</t>
    <phoneticPr fontId="2"/>
  </si>
  <si>
    <t>ホームページ</t>
    <phoneticPr fontId="2"/>
  </si>
  <si>
    <t>開店広告</t>
    <rPh sb="0" eb="2">
      <t>カイテン</t>
    </rPh>
    <rPh sb="2" eb="4">
      <t>コウコク</t>
    </rPh>
    <phoneticPr fontId="2"/>
  </si>
  <si>
    <t>事務所・店舗契約の費用</t>
    <rPh sb="0" eb="2">
      <t>ジム</t>
    </rPh>
    <rPh sb="2" eb="3">
      <t>ショ</t>
    </rPh>
    <rPh sb="4" eb="6">
      <t>テンポ</t>
    </rPh>
    <rPh sb="6" eb="8">
      <t>ケイヤク</t>
    </rPh>
    <rPh sb="9" eb="11">
      <t>ヒヨウ</t>
    </rPh>
    <phoneticPr fontId="2"/>
  </si>
  <si>
    <t>敷金</t>
    <rPh sb="0" eb="2">
      <t>シキキン</t>
    </rPh>
    <phoneticPr fontId="2"/>
  </si>
  <si>
    <t>礼金</t>
    <rPh sb="0" eb="2">
      <t>レイキン</t>
    </rPh>
    <phoneticPr fontId="2"/>
  </si>
  <si>
    <t>保証金</t>
    <rPh sb="0" eb="3">
      <t>ホショウキン</t>
    </rPh>
    <phoneticPr fontId="2"/>
  </si>
  <si>
    <t>仲介手数料</t>
    <rPh sb="0" eb="2">
      <t>チュウカイ</t>
    </rPh>
    <rPh sb="2" eb="5">
      <t>テスウリョウ</t>
    </rPh>
    <phoneticPr fontId="2"/>
  </si>
  <si>
    <t>設備・内装・外装</t>
    <rPh sb="0" eb="2">
      <t>セツビ</t>
    </rPh>
    <rPh sb="3" eb="5">
      <t>ナイソウ</t>
    </rPh>
    <rPh sb="6" eb="8">
      <t>ガイソウ</t>
    </rPh>
    <phoneticPr fontId="2"/>
  </si>
  <si>
    <t>内装工事</t>
    <rPh sb="0" eb="2">
      <t>ナイソウ</t>
    </rPh>
    <rPh sb="2" eb="4">
      <t>コウジ</t>
    </rPh>
    <phoneticPr fontId="2"/>
  </si>
  <si>
    <t>外装工事</t>
    <rPh sb="0" eb="2">
      <t>ガイソウ</t>
    </rPh>
    <rPh sb="2" eb="4">
      <t>コウジ</t>
    </rPh>
    <phoneticPr fontId="2"/>
  </si>
  <si>
    <t>電気工事</t>
    <rPh sb="0" eb="2">
      <t>デンキ</t>
    </rPh>
    <rPh sb="2" eb="4">
      <t>コウジ</t>
    </rPh>
    <phoneticPr fontId="2"/>
  </si>
  <si>
    <t>電話工事</t>
    <rPh sb="0" eb="2">
      <t>デンワ</t>
    </rPh>
    <rPh sb="2" eb="4">
      <t>コウジ</t>
    </rPh>
    <phoneticPr fontId="2"/>
  </si>
  <si>
    <t>配管工事</t>
    <rPh sb="0" eb="2">
      <t>ハイカン</t>
    </rPh>
    <rPh sb="2" eb="4">
      <t>コウジ</t>
    </rPh>
    <phoneticPr fontId="2"/>
  </si>
  <si>
    <t>設備工事</t>
    <rPh sb="0" eb="2">
      <t>セツビ</t>
    </rPh>
    <rPh sb="2" eb="4">
      <t>コウジ</t>
    </rPh>
    <phoneticPr fontId="2"/>
  </si>
  <si>
    <t>看板製作</t>
    <rPh sb="0" eb="2">
      <t>カンバン</t>
    </rPh>
    <rPh sb="2" eb="4">
      <t>セイサク</t>
    </rPh>
    <phoneticPr fontId="2"/>
  </si>
  <si>
    <t>営業</t>
    <rPh sb="0" eb="2">
      <t>エイギョウ</t>
    </rPh>
    <phoneticPr fontId="2"/>
  </si>
  <si>
    <t>旅費交通費</t>
    <rPh sb="0" eb="2">
      <t>リョヒ</t>
    </rPh>
    <rPh sb="2" eb="5">
      <t>コウツウヒ</t>
    </rPh>
    <phoneticPr fontId="2"/>
  </si>
  <si>
    <t>研修費用</t>
    <rPh sb="0" eb="2">
      <t>ケンシュウ</t>
    </rPh>
    <rPh sb="2" eb="4">
      <t>ヒヨウ</t>
    </rPh>
    <phoneticPr fontId="2"/>
  </si>
  <si>
    <t>図書・教材費</t>
    <rPh sb="0" eb="2">
      <t>トショ</t>
    </rPh>
    <rPh sb="3" eb="6">
      <t>キョウザイヒ</t>
    </rPh>
    <phoneticPr fontId="2"/>
  </si>
  <si>
    <t>法人設立</t>
    <rPh sb="0" eb="2">
      <t>ホウジン</t>
    </rPh>
    <rPh sb="2" eb="4">
      <t>セツリツ</t>
    </rPh>
    <phoneticPr fontId="2"/>
  </si>
  <si>
    <t>専門家顧問料</t>
    <rPh sb="0" eb="3">
      <t>センモンカ</t>
    </rPh>
    <rPh sb="3" eb="5">
      <t>コモン</t>
    </rPh>
    <rPh sb="5" eb="6">
      <t>リョウ</t>
    </rPh>
    <phoneticPr fontId="2"/>
  </si>
  <si>
    <t>自動車購入費用</t>
    <rPh sb="0" eb="3">
      <t>ジドウシャ</t>
    </rPh>
    <rPh sb="3" eb="5">
      <t>コウニュウ</t>
    </rPh>
    <rPh sb="5" eb="7">
      <t>ヒヨウ</t>
    </rPh>
    <phoneticPr fontId="2"/>
  </si>
  <si>
    <t>役員報酬</t>
    <rPh sb="0" eb="2">
      <t>ヤクイン</t>
    </rPh>
    <rPh sb="2" eb="4">
      <t>ホウシュウ</t>
    </rPh>
    <phoneticPr fontId="2"/>
  </si>
  <si>
    <t>給料</t>
    <rPh sb="0" eb="2">
      <t>キュウリョウ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</si>
  <si>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</si>
  <si>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福利厚生費</t>
    <rPh sb="0" eb="2">
      <t>フクリ</t>
    </rPh>
    <rPh sb="2" eb="5">
      <t>コウセイヒ</t>
    </rPh>
    <phoneticPr fontId="2"/>
  </si>
  <si>
    <t>荷造運賃</t>
    <rPh sb="0" eb="2">
      <t>ニヅク</t>
    </rPh>
    <rPh sb="2" eb="4">
      <t>ウンチン</t>
    </rPh>
    <phoneticPr fontId="2"/>
  </si>
  <si>
    <t>旅費交通費</t>
    <rPh sb="0" eb="5">
      <t>リョヒコウツウヒ</t>
    </rPh>
    <phoneticPr fontId="2"/>
  </si>
  <si>
    <t>通信費</t>
    <rPh sb="0" eb="3">
      <t>ツウシンヒ</t>
    </rPh>
    <phoneticPr fontId="2"/>
  </si>
  <si>
    <t>広告宣伝費</t>
    <rPh sb="0" eb="5">
      <t>コウコクセンデンヒ</t>
    </rPh>
    <phoneticPr fontId="2"/>
  </si>
  <si>
    <t>賃借料</t>
    <rPh sb="0" eb="3">
      <t>チンシャクリョウ</t>
    </rPh>
    <phoneticPr fontId="2"/>
  </si>
  <si>
    <t>会議費</t>
    <rPh sb="0" eb="3">
      <t>カイギヒ</t>
    </rPh>
    <phoneticPr fontId="2"/>
  </si>
  <si>
    <t>交際費</t>
    <rPh sb="0" eb="2">
      <t>コウサイ</t>
    </rPh>
    <rPh sb="2" eb="3">
      <t>ヒ</t>
    </rPh>
    <phoneticPr fontId="2"/>
  </si>
  <si>
    <t>会費等</t>
    <rPh sb="0" eb="2">
      <t>カイヒ</t>
    </rPh>
    <rPh sb="2" eb="3">
      <t>トウ</t>
    </rPh>
    <phoneticPr fontId="2"/>
  </si>
  <si>
    <t>水道光熱費</t>
    <rPh sb="0" eb="5">
      <t>スイドウコウネツヒ</t>
    </rPh>
    <phoneticPr fontId="2"/>
  </si>
  <si>
    <t>保険料</t>
    <rPh sb="0" eb="3">
      <t>ホケンリョウ</t>
    </rPh>
    <phoneticPr fontId="2"/>
  </si>
  <si>
    <t>新聞図書</t>
    <rPh sb="0" eb="2">
      <t>シンブン</t>
    </rPh>
    <rPh sb="2" eb="4">
      <t>トショ</t>
    </rPh>
    <phoneticPr fontId="2"/>
  </si>
  <si>
    <t>外注費</t>
    <rPh sb="0" eb="3">
      <t>ガイチュウヒ</t>
    </rPh>
    <phoneticPr fontId="2"/>
  </si>
  <si>
    <t>支払手数料</t>
    <rPh sb="0" eb="2">
      <t>シハライ</t>
    </rPh>
    <rPh sb="2" eb="5">
      <t>テスウリョウ</t>
    </rPh>
    <phoneticPr fontId="2"/>
  </si>
  <si>
    <t>雑費</t>
    <rPh sb="0" eb="2">
      <t>ザッピ</t>
    </rPh>
    <phoneticPr fontId="2"/>
  </si>
  <si>
    <t>食費</t>
    <rPh sb="0" eb="2">
      <t>ショクヒ</t>
    </rPh>
    <phoneticPr fontId="2"/>
  </si>
  <si>
    <t>外食費</t>
    <rPh sb="0" eb="2">
      <t>ガイショク</t>
    </rPh>
    <rPh sb="2" eb="3">
      <t>ヒ</t>
    </rPh>
    <phoneticPr fontId="2"/>
  </si>
  <si>
    <t>電気代</t>
    <rPh sb="0" eb="3">
      <t>デンキダイ</t>
    </rPh>
    <phoneticPr fontId="2"/>
  </si>
  <si>
    <t>ガス代</t>
    <rPh sb="2" eb="3">
      <t>ダイ</t>
    </rPh>
    <phoneticPr fontId="2"/>
  </si>
  <si>
    <t>水道代</t>
    <rPh sb="0" eb="2">
      <t>スイドウ</t>
    </rPh>
    <rPh sb="2" eb="3">
      <t>ダイ</t>
    </rPh>
    <phoneticPr fontId="2"/>
  </si>
  <si>
    <t>電話代</t>
    <rPh sb="0" eb="3">
      <t>デンワダイ</t>
    </rPh>
    <phoneticPr fontId="2"/>
  </si>
  <si>
    <t>インターネット</t>
    <phoneticPr fontId="2"/>
  </si>
  <si>
    <t>新聞代</t>
    <rPh sb="0" eb="3">
      <t>シンブンダイ</t>
    </rPh>
    <phoneticPr fontId="2"/>
  </si>
  <si>
    <t>ガソリン代</t>
    <rPh sb="4" eb="5">
      <t>ダイ</t>
    </rPh>
    <phoneticPr fontId="2"/>
  </si>
  <si>
    <t>交通費</t>
    <rPh sb="0" eb="3">
      <t>コウツウヒ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</si>
  <si>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</si>
  <si>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衣料費</t>
    <rPh sb="0" eb="2">
      <t>イリョウ</t>
    </rPh>
    <rPh sb="2" eb="3">
      <t>ヒ</t>
    </rPh>
    <phoneticPr fontId="2"/>
  </si>
  <si>
    <t>教育費</t>
    <rPh sb="0" eb="3">
      <t>キョウイクヒ</t>
    </rPh>
    <phoneticPr fontId="2"/>
  </si>
  <si>
    <t>レジャー費</t>
    <rPh sb="4" eb="5">
      <t>ヒ</t>
    </rPh>
    <phoneticPr fontId="2"/>
  </si>
  <si>
    <t>家賃・駐車場</t>
    <rPh sb="0" eb="2">
      <t>ヤチン</t>
    </rPh>
    <rPh sb="3" eb="6">
      <t>チュウシャジョウ</t>
    </rPh>
    <phoneticPr fontId="2"/>
  </si>
  <si>
    <t>小遣い</t>
    <rPh sb="0" eb="2">
      <t>コヅカ</t>
    </rPh>
    <phoneticPr fontId="2"/>
  </si>
  <si>
    <t>支払利息</t>
    <rPh sb="0" eb="2">
      <t>シハライ</t>
    </rPh>
    <rPh sb="2" eb="4">
      <t>リソク</t>
    </rPh>
    <phoneticPr fontId="2"/>
  </si>
  <si>
    <t>融資返済</t>
    <rPh sb="0" eb="2">
      <t>ユウシ</t>
    </rPh>
    <rPh sb="2" eb="4">
      <t>ヘンサイ</t>
    </rPh>
    <phoneticPr fontId="2"/>
  </si>
  <si>
    <t>金額（月額）</t>
    <rPh sb="0" eb="2">
      <t>キンガク</t>
    </rPh>
    <rPh sb="3" eb="5">
      <t>ゲツガク</t>
    </rPh>
    <phoneticPr fontId="2"/>
  </si>
  <si>
    <t>暖房費</t>
    <rPh sb="0" eb="2">
      <t>ダンボウ</t>
    </rPh>
    <rPh sb="2" eb="3">
      <t>ヒ</t>
    </rPh>
    <phoneticPr fontId="2"/>
  </si>
  <si>
    <t>ローン返済</t>
    <rPh sb="3" eb="5">
      <t>ヘンサイ</t>
    </rPh>
    <phoneticPr fontId="2"/>
  </si>
  <si>
    <t>試算表（家計版）</t>
    <rPh sb="0" eb="3">
      <t>シサンヒョウ</t>
    </rPh>
    <rPh sb="4" eb="6">
      <t>カケイ</t>
    </rPh>
    <rPh sb="6" eb="7">
      <t>バン</t>
    </rPh>
    <phoneticPr fontId="2"/>
  </si>
  <si>
    <t>毎月発生する費用</t>
    <phoneticPr fontId="2"/>
  </si>
  <si>
    <t>定期的に発生する費用</t>
    <rPh sb="0" eb="3">
      <t>テイキテキ</t>
    </rPh>
    <rPh sb="4" eb="6">
      <t>ハッセイ</t>
    </rPh>
    <rPh sb="8" eb="10">
      <t>ヒヨウ</t>
    </rPh>
    <phoneticPr fontId="2"/>
  </si>
  <si>
    <t>支払サイクル</t>
    <rPh sb="0" eb="2">
      <t>シハライ</t>
    </rPh>
    <phoneticPr fontId="2"/>
  </si>
  <si>
    <t>月額</t>
    <rPh sb="0" eb="2">
      <t>ゲツガク</t>
    </rPh>
    <phoneticPr fontId="2"/>
  </si>
  <si>
    <t>住民税</t>
    <rPh sb="0" eb="3">
      <t>ジュウミンゼイ</t>
    </rPh>
    <phoneticPr fontId="2"/>
  </si>
  <si>
    <t>固定資産税</t>
    <rPh sb="0" eb="5">
      <t>コテイシサンゼイ</t>
    </rPh>
    <phoneticPr fontId="2"/>
  </si>
  <si>
    <t>火災・地震保険</t>
    <rPh sb="0" eb="2">
      <t>カサイ</t>
    </rPh>
    <rPh sb="3" eb="5">
      <t>ジシン</t>
    </rPh>
    <rPh sb="5" eb="7">
      <t>ホケン</t>
    </rPh>
    <phoneticPr fontId="2"/>
  </si>
  <si>
    <t>自動車税</t>
    <rPh sb="0" eb="3">
      <t>ジドウシャ</t>
    </rPh>
    <rPh sb="3" eb="4">
      <t>ゼイ</t>
    </rPh>
    <phoneticPr fontId="2"/>
  </si>
  <si>
    <t>自動車保険</t>
    <rPh sb="0" eb="3">
      <t>ジドウシャ</t>
    </rPh>
    <rPh sb="3" eb="5">
      <t>ホケン</t>
    </rPh>
    <phoneticPr fontId="2"/>
  </si>
  <si>
    <t>車検代</t>
    <rPh sb="0" eb="2">
      <t>シャケン</t>
    </rPh>
    <rPh sb="2" eb="3">
      <t>ダイ</t>
    </rPh>
    <phoneticPr fontId="2"/>
  </si>
  <si>
    <t>入学金</t>
    <rPh sb="0" eb="3">
      <t>ニュウガクキン</t>
    </rPh>
    <phoneticPr fontId="2"/>
  </si>
  <si>
    <t>1年</t>
    <rPh sb="1" eb="2">
      <t>ネン</t>
    </rPh>
    <phoneticPr fontId="2"/>
  </si>
  <si>
    <t>2年</t>
    <rPh sb="1" eb="2">
      <t>ネン</t>
    </rPh>
    <phoneticPr fontId="2"/>
  </si>
  <si>
    <t>3年</t>
    <rPh sb="1" eb="2">
      <t>ネン</t>
    </rPh>
    <phoneticPr fontId="2"/>
  </si>
  <si>
    <t>合計</t>
    <rPh sb="0" eb="2">
      <t>ゴウケイ</t>
    </rPh>
    <phoneticPr fontId="2"/>
  </si>
  <si>
    <t>≪資料１≫</t>
    <rPh sb="1" eb="3">
      <t>シリョウ</t>
    </rPh>
    <phoneticPr fontId="2"/>
  </si>
  <si>
    <t>≪資料２≫</t>
    <rPh sb="1" eb="3">
      <t>シリョウ</t>
    </rPh>
    <phoneticPr fontId="2"/>
  </si>
  <si>
    <t>≪資料３≫</t>
    <rPh sb="1" eb="3">
      <t>シリョウ</t>
    </rPh>
    <phoneticPr fontId="2"/>
  </si>
  <si>
    <t>資金計画表</t>
    <rPh sb="0" eb="2">
      <t>シキン</t>
    </rPh>
    <rPh sb="2" eb="4">
      <t>ケイカク</t>
    </rPh>
    <rPh sb="4" eb="5">
      <t>ヒョウ</t>
    </rPh>
    <phoneticPr fontId="2"/>
  </si>
  <si>
    <t>売上原価</t>
    <rPh sb="0" eb="2">
      <t>ウリアゲ</t>
    </rPh>
    <rPh sb="2" eb="4">
      <t>ゲンカ</t>
    </rPh>
    <phoneticPr fontId="2"/>
  </si>
  <si>
    <t>経費</t>
    <rPh sb="0" eb="2">
      <t>ケイヒ</t>
    </rPh>
    <phoneticPr fontId="2"/>
  </si>
  <si>
    <t>営業外費用</t>
    <rPh sb="0" eb="3">
      <t>エイギョウガイ</t>
    </rPh>
    <rPh sb="3" eb="5">
      <t>ヒヨウ</t>
    </rPh>
    <phoneticPr fontId="2"/>
  </si>
  <si>
    <t>1ヶ月</t>
    <rPh sb="2" eb="3">
      <t>ゲツ</t>
    </rPh>
    <phoneticPr fontId="2"/>
  </si>
  <si>
    <t>２ヶ月</t>
    <rPh sb="2" eb="3">
      <t>ゲツ</t>
    </rPh>
    <phoneticPr fontId="2"/>
  </si>
  <si>
    <t>3ヶ月</t>
    <rPh sb="2" eb="3">
      <t>ゲツ</t>
    </rPh>
    <phoneticPr fontId="2"/>
  </si>
  <si>
    <t>4ヶ月</t>
    <rPh sb="2" eb="3">
      <t>ゲツ</t>
    </rPh>
    <phoneticPr fontId="2"/>
  </si>
  <si>
    <t>5ヶ月</t>
    <rPh sb="2" eb="3">
      <t>ゲツ</t>
    </rPh>
    <phoneticPr fontId="2"/>
  </si>
  <si>
    <t>6ヶ月</t>
    <rPh sb="2" eb="3">
      <t>ゲツ</t>
    </rPh>
    <phoneticPr fontId="2"/>
  </si>
  <si>
    <t>7ヶ月</t>
    <rPh sb="2" eb="3">
      <t>ゲツ</t>
    </rPh>
    <phoneticPr fontId="2"/>
  </si>
  <si>
    <t>8ヶ月</t>
    <rPh sb="2" eb="3">
      <t>ゲツ</t>
    </rPh>
    <phoneticPr fontId="2"/>
  </si>
  <si>
    <t>9ヶ月</t>
    <rPh sb="2" eb="3">
      <t>ゲツ</t>
    </rPh>
    <phoneticPr fontId="2"/>
  </si>
  <si>
    <t>10ヶ月</t>
    <rPh sb="3" eb="4">
      <t>ゲツ</t>
    </rPh>
    <phoneticPr fontId="2"/>
  </si>
  <si>
    <t>11ヶ月</t>
    <rPh sb="3" eb="4">
      <t>ゲツ</t>
    </rPh>
    <phoneticPr fontId="2"/>
  </si>
  <si>
    <t>12ヶ月</t>
    <rPh sb="3" eb="4">
      <t>ゲツ</t>
    </rPh>
    <phoneticPr fontId="2"/>
  </si>
  <si>
    <t>（単位：円）</t>
    <rPh sb="1" eb="3">
      <t>タンイ</t>
    </rPh>
    <rPh sb="4" eb="5">
      <t>エン</t>
    </rPh>
    <phoneticPr fontId="2"/>
  </si>
  <si>
    <t>その他の支出</t>
    <rPh sb="2" eb="3">
      <t>タ</t>
    </rPh>
    <rPh sb="4" eb="6">
      <t>シシュツ</t>
    </rPh>
    <phoneticPr fontId="2"/>
  </si>
  <si>
    <t>≪資料４≫</t>
    <rPh sb="1" eb="3">
      <t>シリョウ</t>
    </rPh>
    <phoneticPr fontId="2"/>
  </si>
  <si>
    <t>売上</t>
    <rPh sb="0" eb="2">
      <t>ウリアゲ</t>
    </rPh>
    <phoneticPr fontId="2"/>
  </si>
  <si>
    <t>前月繰越</t>
    <rPh sb="0" eb="2">
      <t>ゼンゲツ</t>
    </rPh>
    <rPh sb="2" eb="4">
      <t>クリコシ</t>
    </rPh>
    <phoneticPr fontId="2"/>
  </si>
  <si>
    <t>翌月繰越</t>
    <rPh sb="0" eb="1">
      <t>ヨク</t>
    </rPh>
    <rPh sb="1" eb="2">
      <t>ツキ</t>
    </rPh>
    <rPh sb="2" eb="4">
      <t>クリコシ</t>
    </rPh>
    <phoneticPr fontId="2"/>
  </si>
  <si>
    <t>※</t>
    <phoneticPr fontId="2"/>
  </si>
  <si>
    <t>※初期投資後の手持ち資金残高を記入</t>
    <rPh sb="1" eb="3">
      <t>ショキ</t>
    </rPh>
    <rPh sb="3" eb="5">
      <t>トウシ</t>
    </rPh>
    <rPh sb="5" eb="6">
      <t>ゴ</t>
    </rPh>
    <rPh sb="7" eb="9">
      <t>テモ</t>
    </rPh>
    <rPh sb="10" eb="12">
      <t>シキン</t>
    </rPh>
    <rPh sb="12" eb="14">
      <t>ザンダカ</t>
    </rPh>
    <rPh sb="15" eb="17">
      <t>キニュウ</t>
    </rPh>
    <phoneticPr fontId="2"/>
  </si>
  <si>
    <t>試算表（事業版・毎月）</t>
    <rPh sb="0" eb="3">
      <t>シサンヒョウ</t>
    </rPh>
    <rPh sb="4" eb="6">
      <t>ジギョウ</t>
    </rPh>
    <rPh sb="6" eb="7">
      <t>バン</t>
    </rPh>
    <rPh sb="8" eb="10">
      <t>マイツキ</t>
    </rPh>
    <phoneticPr fontId="2"/>
  </si>
  <si>
    <t>【資料５】</t>
    <rPh sb="1" eb="3">
      <t>シリョウ</t>
    </rPh>
    <phoneticPr fontId="2"/>
  </si>
  <si>
    <t>創業資金　　起業時の費用チェックリスト</t>
  </si>
  <si>
    <t>生活費（○ヶ月分）</t>
    <rPh sb="0" eb="3">
      <t>セイカツヒ</t>
    </rPh>
    <rPh sb="6" eb="7">
      <t>ゲツ</t>
    </rPh>
    <rPh sb="7" eb="8">
      <t>ブン</t>
    </rPh>
    <phoneticPr fontId="2"/>
  </si>
  <si>
    <t>小計A</t>
    <rPh sb="0" eb="2">
      <t>ショウケイ</t>
    </rPh>
    <phoneticPr fontId="2"/>
  </si>
  <si>
    <t>小計B</t>
    <rPh sb="0" eb="2">
      <t>ショウケイ</t>
    </rPh>
    <phoneticPr fontId="2"/>
  </si>
  <si>
    <t>合計（A+B)</t>
    <rPh sb="0" eb="2">
      <t>ゴウケイ</t>
    </rPh>
    <phoneticPr fontId="2"/>
  </si>
  <si>
    <t>運転資金</t>
    <rPh sb="0" eb="2">
      <t>ウンテン</t>
    </rPh>
    <rPh sb="2" eb="4">
      <t>シキン</t>
    </rPh>
    <phoneticPr fontId="2"/>
  </si>
  <si>
    <t>≪資料６≫</t>
    <rPh sb="1" eb="3">
      <t>シリョウ</t>
    </rPh>
    <phoneticPr fontId="2"/>
  </si>
  <si>
    <t>資金計画表をもとに記入しましょう。</t>
    <rPh sb="0" eb="2">
      <t>シキン</t>
    </rPh>
    <rPh sb="2" eb="4">
      <t>ケイカク</t>
    </rPh>
    <rPh sb="4" eb="5">
      <t>ヒョウ</t>
    </rPh>
    <rPh sb="9" eb="11">
      <t>キニュウ</t>
    </rPh>
    <phoneticPr fontId="2"/>
  </si>
  <si>
    <t>金額（3ヶ月）</t>
    <rPh sb="0" eb="2">
      <t>キンガク</t>
    </rPh>
    <rPh sb="5" eb="6">
      <t>ゲツ</t>
    </rPh>
    <phoneticPr fontId="2"/>
  </si>
  <si>
    <t>起業時に必要なお金</t>
    <rPh sb="0" eb="2">
      <t>キギョウ</t>
    </rPh>
    <rPh sb="2" eb="3">
      <t>ジ</t>
    </rPh>
    <rPh sb="4" eb="6">
      <t>ヒツヨウ</t>
    </rPh>
    <rPh sb="8" eb="9">
      <t>カネ</t>
    </rPh>
    <phoneticPr fontId="2"/>
  </si>
  <si>
    <t>【資料５】+【資料６】</t>
    <rPh sb="1" eb="3">
      <t>シリョウ</t>
    </rPh>
    <rPh sb="7" eb="9">
      <t>シリョウ</t>
    </rPh>
    <phoneticPr fontId="2"/>
  </si>
  <si>
    <t>医療費</t>
    <rPh sb="0" eb="3">
      <t>イリョウヒ</t>
    </rPh>
    <phoneticPr fontId="2"/>
  </si>
  <si>
    <t>その他</t>
    <rPh sb="2" eb="3">
      <t>タ</t>
    </rPh>
    <phoneticPr fontId="2"/>
  </si>
  <si>
    <r>
      <t>合計</t>
    </r>
    <r>
      <rPr>
        <sz val="9"/>
        <color rgb="FFFF0000"/>
        <rFont val="ＭＳ Ｐゴシック"/>
        <family val="3"/>
        <charset val="128"/>
        <scheme val="minor"/>
      </rPr>
      <t>【売上（黄）－費用（緑）】</t>
    </r>
    <rPh sb="0" eb="2">
      <t>ゴウケイ</t>
    </rPh>
    <rPh sb="3" eb="5">
      <t>ウリアゲ</t>
    </rPh>
    <rPh sb="6" eb="7">
      <t>キ</t>
    </rPh>
    <rPh sb="9" eb="11">
      <t>ヒヨウ</t>
    </rPh>
    <rPh sb="12" eb="13">
      <t>ミドリ</t>
    </rPh>
    <phoneticPr fontId="2"/>
  </si>
  <si>
    <t>従業員の人件費　　　　（3か月分）</t>
    <rPh sb="0" eb="3">
      <t>ジュウギョウイン</t>
    </rPh>
    <rPh sb="4" eb="7">
      <t>ジンケンヒ</t>
    </rPh>
    <rPh sb="14" eb="16">
      <t>ゲツブン</t>
    </rPh>
    <phoneticPr fontId="2"/>
  </si>
  <si>
    <t>合計A</t>
    <rPh sb="0" eb="2">
      <t>ゴウケイ</t>
    </rPh>
    <phoneticPr fontId="2"/>
  </si>
  <si>
    <t>合計B</t>
    <rPh sb="0" eb="2">
      <t>ゴウケイ</t>
    </rPh>
    <phoneticPr fontId="2"/>
  </si>
  <si>
    <t>合計（A＋B）</t>
    <rPh sb="0" eb="2">
      <t>ゴウケイ</t>
    </rPh>
    <phoneticPr fontId="2"/>
  </si>
  <si>
    <t>利益計画表</t>
    <rPh sb="0" eb="2">
      <t>リエキ</t>
    </rPh>
    <rPh sb="2" eb="4">
      <t>ケイカク</t>
    </rPh>
    <rPh sb="4" eb="5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</si>
</sst>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メイリオ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4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1" xfId="0" applyBorder="1" applyAlignment="1">
      <alignment vertical="center" wrapText="1"/>
    </xf>
    <xf numFmtId="0" fontId="7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1" xfId="0" applyBorder="1">
      <alignment vertical="center"/>
    </xf>
    <xf numFmtId="0" fontId="0" fillId="2" borderId="14" xfId="0" applyFill="1" applyBorder="1">
      <alignment vertical="center"/>
    </xf>
    <xf numFmtId="0" fontId="0" fillId="0" borderId="16" xfId="0" applyBorder="1">
      <alignment vertical="center"/>
    </xf>
    <xf numFmtId="0" fontId="0" fillId="2" borderId="17" xfId="0" applyFill="1" applyBorder="1">
      <alignment vertical="center"/>
    </xf>
    <xf numFmtId="0" fontId="1" fillId="0" borderId="0" xfId="0" applyFont="1">
      <alignment vertical="center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>
      <alignment vertical="center"/>
    </xf>
    <xf numFmtId="0" fontId="0" fillId="4" borderId="11" xfId="0" applyFill="1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5" xfId="0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>
      <alignment vertical="center"/>
    </xf>
    <xf numFmtId="0" fontId="8" fillId="0" borderId="0" xfId="0" applyFont="1">
      <alignment vertical="center"/>
    </xf>
    <xf numFmtId="0" fontId="9" fillId="0" borderId="1" xfId="0" applyFont="1" applyBorder="1">
      <alignment vertical="center"/>
    </xf>
    <xf numFmtId="0" fontId="10" fillId="0" borderId="11" xfId="0" applyFont="1" applyBorder="1">
      <alignment vertical="center"/>
    </xf>
    <xf numFmtId="0" fontId="1" fillId="0" borderId="11" xfId="0" applyFont="1" applyBorder="1">
      <alignment vertical="center"/>
    </xf>
    <xf numFmtId="0" fontId="9" fillId="0" borderId="5" xfId="0" applyFont="1" applyBorder="1">
      <alignment vertical="center"/>
    </xf>
    <xf numFmtId="0" fontId="4" fillId="0" borderId="10" xfId="0" applyFont="1" applyFill="1" applyBorder="1" applyAlignment="1">
      <alignment vertical="center" wrapText="1"/>
    </xf>
    <xf numFmtId="0" fontId="11" fillId="3" borderId="1" xfId="0" applyFont="1" applyFill="1" applyBorder="1">
      <alignment vertical="center"/>
    </xf>
    <xf numFmtId="0" fontId="12" fillId="3" borderId="1" xfId="0" applyFont="1" applyFill="1" applyBorder="1">
      <alignment vertical="center"/>
    </xf>
    <xf numFmtId="0" fontId="6" fillId="3" borderId="1" xfId="0" applyFont="1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0" fillId="3" borderId="23" xfId="0" applyFill="1" applyBorder="1">
      <alignment vertical="center"/>
    </xf>
    <xf numFmtId="0" fontId="0" fillId="3" borderId="6" xfId="0" applyFill="1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040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619125</xdr:colOff>
      <xdr:row>30</xdr:row>
      <xdr:rowOff>171450</xdr:rowOff>
    </xdr:from>
    <xdr:to>
      <xdr:col>4</xdr:col>
      <xdr:colOff>152400</xdr:colOff>
      <xdr:row>31</xdr:row>
      <xdr:rowOff>104775</xdr:rowOff>
    </xdr:to>
    <xdr:sp macro="" textlink="">
      <xdr:nvSpPr>
        <xdr:cNvPr id="2" name="右矢印 1"/>
        <xdr:cNvSpPr/>
      </xdr:nvSpPr>
      <xdr:spPr>
        <a:xfrm rot="19939139">
          <a:off x="2476500" y="7219950"/>
          <a:ext cx="266700" cy="180975"/>
        </a:xfrm>
        <a:prstGeom prst="rightArrow">
          <a:avLst/>
        </a:prstGeom>
        <a:solidFill>
          <a:srgbClr val="F040A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619125</xdr:colOff>
      <xdr:row>30</xdr:row>
      <xdr:rowOff>171450</xdr:rowOff>
    </xdr:from>
    <xdr:to>
      <xdr:col>5</xdr:col>
      <xdr:colOff>152400</xdr:colOff>
      <xdr:row>31</xdr:row>
      <xdr:rowOff>104775</xdr:rowOff>
    </xdr:to>
    <xdr:sp macro="" textlink="">
      <xdr:nvSpPr>
        <xdr:cNvPr id="3" name="右矢印 2"/>
        <xdr:cNvSpPr/>
      </xdr:nvSpPr>
      <xdr:spPr>
        <a:xfrm rot="19939139">
          <a:off x="2476500" y="7219950"/>
          <a:ext cx="266700" cy="180975"/>
        </a:xfrm>
        <a:prstGeom prst="rightArrow">
          <a:avLst/>
        </a:prstGeom>
        <a:solidFill>
          <a:srgbClr val="F040A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619125</xdr:colOff>
      <xdr:row>30</xdr:row>
      <xdr:rowOff>171450</xdr:rowOff>
    </xdr:from>
    <xdr:to>
      <xdr:col>6</xdr:col>
      <xdr:colOff>152400</xdr:colOff>
      <xdr:row>31</xdr:row>
      <xdr:rowOff>104775</xdr:rowOff>
    </xdr:to>
    <xdr:sp macro="" textlink="">
      <xdr:nvSpPr>
        <xdr:cNvPr id="4" name="右矢印 3"/>
        <xdr:cNvSpPr/>
      </xdr:nvSpPr>
      <xdr:spPr>
        <a:xfrm rot="19939139">
          <a:off x="2476500" y="7219950"/>
          <a:ext cx="266700" cy="180975"/>
        </a:xfrm>
        <a:prstGeom prst="rightArrow">
          <a:avLst/>
        </a:prstGeom>
        <a:solidFill>
          <a:srgbClr val="F040A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619125</xdr:colOff>
      <xdr:row>30</xdr:row>
      <xdr:rowOff>171450</xdr:rowOff>
    </xdr:from>
    <xdr:to>
      <xdr:col>7</xdr:col>
      <xdr:colOff>152400</xdr:colOff>
      <xdr:row>31</xdr:row>
      <xdr:rowOff>104775</xdr:rowOff>
    </xdr:to>
    <xdr:sp macro="" textlink="">
      <xdr:nvSpPr>
        <xdr:cNvPr id="5" name="右矢印 4"/>
        <xdr:cNvSpPr/>
      </xdr:nvSpPr>
      <xdr:spPr>
        <a:xfrm rot="19939139">
          <a:off x="3209925" y="7219950"/>
          <a:ext cx="266700" cy="180975"/>
        </a:xfrm>
        <a:prstGeom prst="rightArrow">
          <a:avLst/>
        </a:prstGeom>
        <a:solidFill>
          <a:srgbClr val="F040A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619125</xdr:colOff>
      <xdr:row>30</xdr:row>
      <xdr:rowOff>171450</xdr:rowOff>
    </xdr:from>
    <xdr:to>
      <xdr:col>7</xdr:col>
      <xdr:colOff>152400</xdr:colOff>
      <xdr:row>31</xdr:row>
      <xdr:rowOff>104775</xdr:rowOff>
    </xdr:to>
    <xdr:sp macro="" textlink="">
      <xdr:nvSpPr>
        <xdr:cNvPr id="6" name="右矢印 5"/>
        <xdr:cNvSpPr/>
      </xdr:nvSpPr>
      <xdr:spPr>
        <a:xfrm rot="19939139">
          <a:off x="2476500" y="7219950"/>
          <a:ext cx="266700" cy="180975"/>
        </a:xfrm>
        <a:prstGeom prst="rightArrow">
          <a:avLst/>
        </a:prstGeom>
        <a:solidFill>
          <a:srgbClr val="F040A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619125</xdr:colOff>
      <xdr:row>30</xdr:row>
      <xdr:rowOff>171450</xdr:rowOff>
    </xdr:from>
    <xdr:to>
      <xdr:col>8</xdr:col>
      <xdr:colOff>152400</xdr:colOff>
      <xdr:row>31</xdr:row>
      <xdr:rowOff>104775</xdr:rowOff>
    </xdr:to>
    <xdr:sp macro="" textlink="">
      <xdr:nvSpPr>
        <xdr:cNvPr id="7" name="右矢印 6"/>
        <xdr:cNvSpPr/>
      </xdr:nvSpPr>
      <xdr:spPr>
        <a:xfrm rot="19939139">
          <a:off x="3209925" y="7219950"/>
          <a:ext cx="266700" cy="180975"/>
        </a:xfrm>
        <a:prstGeom prst="rightArrow">
          <a:avLst/>
        </a:prstGeom>
        <a:solidFill>
          <a:srgbClr val="F040A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619125</xdr:colOff>
      <xdr:row>30</xdr:row>
      <xdr:rowOff>171450</xdr:rowOff>
    </xdr:from>
    <xdr:to>
      <xdr:col>8</xdr:col>
      <xdr:colOff>152400</xdr:colOff>
      <xdr:row>31</xdr:row>
      <xdr:rowOff>104775</xdr:rowOff>
    </xdr:to>
    <xdr:sp macro="" textlink="">
      <xdr:nvSpPr>
        <xdr:cNvPr id="8" name="右矢印 7"/>
        <xdr:cNvSpPr/>
      </xdr:nvSpPr>
      <xdr:spPr>
        <a:xfrm rot="19939139">
          <a:off x="2476500" y="7219950"/>
          <a:ext cx="266700" cy="180975"/>
        </a:xfrm>
        <a:prstGeom prst="rightArrow">
          <a:avLst/>
        </a:prstGeom>
        <a:solidFill>
          <a:srgbClr val="F040A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619125</xdr:colOff>
      <xdr:row>30</xdr:row>
      <xdr:rowOff>171450</xdr:rowOff>
    </xdr:from>
    <xdr:to>
      <xdr:col>9</xdr:col>
      <xdr:colOff>152400</xdr:colOff>
      <xdr:row>31</xdr:row>
      <xdr:rowOff>104775</xdr:rowOff>
    </xdr:to>
    <xdr:sp macro="" textlink="">
      <xdr:nvSpPr>
        <xdr:cNvPr id="9" name="右矢印 8"/>
        <xdr:cNvSpPr/>
      </xdr:nvSpPr>
      <xdr:spPr>
        <a:xfrm rot="19939139">
          <a:off x="3209925" y="7219950"/>
          <a:ext cx="266700" cy="180975"/>
        </a:xfrm>
        <a:prstGeom prst="rightArrow">
          <a:avLst/>
        </a:prstGeom>
        <a:solidFill>
          <a:srgbClr val="F040A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619125</xdr:colOff>
      <xdr:row>30</xdr:row>
      <xdr:rowOff>171450</xdr:rowOff>
    </xdr:from>
    <xdr:to>
      <xdr:col>9</xdr:col>
      <xdr:colOff>152400</xdr:colOff>
      <xdr:row>31</xdr:row>
      <xdr:rowOff>104775</xdr:rowOff>
    </xdr:to>
    <xdr:sp macro="" textlink="">
      <xdr:nvSpPr>
        <xdr:cNvPr id="10" name="右矢印 9"/>
        <xdr:cNvSpPr/>
      </xdr:nvSpPr>
      <xdr:spPr>
        <a:xfrm rot="19939139">
          <a:off x="2476500" y="7219950"/>
          <a:ext cx="266700" cy="180975"/>
        </a:xfrm>
        <a:prstGeom prst="rightArrow">
          <a:avLst/>
        </a:prstGeom>
        <a:solidFill>
          <a:srgbClr val="F040A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619125</xdr:colOff>
      <xdr:row>30</xdr:row>
      <xdr:rowOff>171450</xdr:rowOff>
    </xdr:from>
    <xdr:to>
      <xdr:col>10</xdr:col>
      <xdr:colOff>152400</xdr:colOff>
      <xdr:row>31</xdr:row>
      <xdr:rowOff>104775</xdr:rowOff>
    </xdr:to>
    <xdr:sp macro="" textlink="">
      <xdr:nvSpPr>
        <xdr:cNvPr id="11" name="右矢印 10"/>
        <xdr:cNvSpPr/>
      </xdr:nvSpPr>
      <xdr:spPr>
        <a:xfrm rot="19939139">
          <a:off x="3209925" y="7219950"/>
          <a:ext cx="266700" cy="180975"/>
        </a:xfrm>
        <a:prstGeom prst="rightArrow">
          <a:avLst/>
        </a:prstGeom>
        <a:solidFill>
          <a:srgbClr val="F040A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619125</xdr:colOff>
      <xdr:row>30</xdr:row>
      <xdr:rowOff>171450</xdr:rowOff>
    </xdr:from>
    <xdr:to>
      <xdr:col>10</xdr:col>
      <xdr:colOff>152400</xdr:colOff>
      <xdr:row>31</xdr:row>
      <xdr:rowOff>104775</xdr:rowOff>
    </xdr:to>
    <xdr:sp macro="" textlink="">
      <xdr:nvSpPr>
        <xdr:cNvPr id="12" name="右矢印 11"/>
        <xdr:cNvSpPr/>
      </xdr:nvSpPr>
      <xdr:spPr>
        <a:xfrm rot="19939139">
          <a:off x="2476500" y="7219950"/>
          <a:ext cx="266700" cy="180975"/>
        </a:xfrm>
        <a:prstGeom prst="rightArrow">
          <a:avLst/>
        </a:prstGeom>
        <a:solidFill>
          <a:srgbClr val="F040A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619125</xdr:colOff>
      <xdr:row>30</xdr:row>
      <xdr:rowOff>171450</xdr:rowOff>
    </xdr:from>
    <xdr:to>
      <xdr:col>11</xdr:col>
      <xdr:colOff>152400</xdr:colOff>
      <xdr:row>31</xdr:row>
      <xdr:rowOff>104775</xdr:rowOff>
    </xdr:to>
    <xdr:sp macro="" textlink="">
      <xdr:nvSpPr>
        <xdr:cNvPr id="13" name="右矢印 12"/>
        <xdr:cNvSpPr/>
      </xdr:nvSpPr>
      <xdr:spPr>
        <a:xfrm rot="19939139">
          <a:off x="3209925" y="7219950"/>
          <a:ext cx="266700" cy="180975"/>
        </a:xfrm>
        <a:prstGeom prst="rightArrow">
          <a:avLst/>
        </a:prstGeom>
        <a:solidFill>
          <a:srgbClr val="F040A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619125</xdr:colOff>
      <xdr:row>30</xdr:row>
      <xdr:rowOff>171450</xdr:rowOff>
    </xdr:from>
    <xdr:to>
      <xdr:col>11</xdr:col>
      <xdr:colOff>152400</xdr:colOff>
      <xdr:row>31</xdr:row>
      <xdr:rowOff>104775</xdr:rowOff>
    </xdr:to>
    <xdr:sp macro="" textlink="">
      <xdr:nvSpPr>
        <xdr:cNvPr id="14" name="右矢印 13"/>
        <xdr:cNvSpPr/>
      </xdr:nvSpPr>
      <xdr:spPr>
        <a:xfrm rot="19939139">
          <a:off x="2476500" y="7219950"/>
          <a:ext cx="266700" cy="180975"/>
        </a:xfrm>
        <a:prstGeom prst="rightArrow">
          <a:avLst/>
        </a:prstGeom>
        <a:solidFill>
          <a:srgbClr val="F040A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619125</xdr:colOff>
      <xdr:row>30</xdr:row>
      <xdr:rowOff>171450</xdr:rowOff>
    </xdr:from>
    <xdr:to>
      <xdr:col>12</xdr:col>
      <xdr:colOff>152400</xdr:colOff>
      <xdr:row>31</xdr:row>
      <xdr:rowOff>104775</xdr:rowOff>
    </xdr:to>
    <xdr:sp macro="" textlink="">
      <xdr:nvSpPr>
        <xdr:cNvPr id="15" name="右矢印 14"/>
        <xdr:cNvSpPr/>
      </xdr:nvSpPr>
      <xdr:spPr>
        <a:xfrm rot="19939139">
          <a:off x="3209925" y="7219950"/>
          <a:ext cx="266700" cy="180975"/>
        </a:xfrm>
        <a:prstGeom prst="rightArrow">
          <a:avLst/>
        </a:prstGeom>
        <a:solidFill>
          <a:srgbClr val="F040A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619125</xdr:colOff>
      <xdr:row>30</xdr:row>
      <xdr:rowOff>171450</xdr:rowOff>
    </xdr:from>
    <xdr:to>
      <xdr:col>12</xdr:col>
      <xdr:colOff>152400</xdr:colOff>
      <xdr:row>31</xdr:row>
      <xdr:rowOff>104775</xdr:rowOff>
    </xdr:to>
    <xdr:sp macro="" textlink="">
      <xdr:nvSpPr>
        <xdr:cNvPr id="16" name="右矢印 15"/>
        <xdr:cNvSpPr/>
      </xdr:nvSpPr>
      <xdr:spPr>
        <a:xfrm rot="19939139">
          <a:off x="2476500" y="7219950"/>
          <a:ext cx="266700" cy="180975"/>
        </a:xfrm>
        <a:prstGeom prst="rightArrow">
          <a:avLst/>
        </a:prstGeom>
        <a:solidFill>
          <a:srgbClr val="F040A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619125</xdr:colOff>
      <xdr:row>30</xdr:row>
      <xdr:rowOff>171450</xdr:rowOff>
    </xdr:from>
    <xdr:to>
      <xdr:col>13</xdr:col>
      <xdr:colOff>152400</xdr:colOff>
      <xdr:row>31</xdr:row>
      <xdr:rowOff>104775</xdr:rowOff>
    </xdr:to>
    <xdr:sp macro="" textlink="">
      <xdr:nvSpPr>
        <xdr:cNvPr id="17" name="右矢印 16"/>
        <xdr:cNvSpPr/>
      </xdr:nvSpPr>
      <xdr:spPr>
        <a:xfrm rot="19939139">
          <a:off x="3209925" y="7219950"/>
          <a:ext cx="266700" cy="180975"/>
        </a:xfrm>
        <a:prstGeom prst="rightArrow">
          <a:avLst/>
        </a:prstGeom>
        <a:solidFill>
          <a:srgbClr val="F040A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619125</xdr:colOff>
      <xdr:row>30</xdr:row>
      <xdr:rowOff>171450</xdr:rowOff>
    </xdr:from>
    <xdr:to>
      <xdr:col>13</xdr:col>
      <xdr:colOff>152400</xdr:colOff>
      <xdr:row>31</xdr:row>
      <xdr:rowOff>104775</xdr:rowOff>
    </xdr:to>
    <xdr:sp macro="" textlink="">
      <xdr:nvSpPr>
        <xdr:cNvPr id="18" name="右矢印 17"/>
        <xdr:cNvSpPr/>
      </xdr:nvSpPr>
      <xdr:spPr>
        <a:xfrm rot="19939139">
          <a:off x="2476500" y="7219950"/>
          <a:ext cx="266700" cy="180975"/>
        </a:xfrm>
        <a:prstGeom prst="rightArrow">
          <a:avLst/>
        </a:prstGeom>
        <a:solidFill>
          <a:srgbClr val="F040A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619125</xdr:colOff>
      <xdr:row>30</xdr:row>
      <xdr:rowOff>171450</xdr:rowOff>
    </xdr:from>
    <xdr:to>
      <xdr:col>14</xdr:col>
      <xdr:colOff>152400</xdr:colOff>
      <xdr:row>31</xdr:row>
      <xdr:rowOff>104775</xdr:rowOff>
    </xdr:to>
    <xdr:sp macro="" textlink="">
      <xdr:nvSpPr>
        <xdr:cNvPr id="19" name="右矢印 18"/>
        <xdr:cNvSpPr/>
      </xdr:nvSpPr>
      <xdr:spPr>
        <a:xfrm rot="19939139">
          <a:off x="3209925" y="7219950"/>
          <a:ext cx="266700" cy="180975"/>
        </a:xfrm>
        <a:prstGeom prst="rightArrow">
          <a:avLst/>
        </a:prstGeom>
        <a:solidFill>
          <a:srgbClr val="F040A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619125</xdr:colOff>
      <xdr:row>30</xdr:row>
      <xdr:rowOff>171450</xdr:rowOff>
    </xdr:from>
    <xdr:to>
      <xdr:col>14</xdr:col>
      <xdr:colOff>152400</xdr:colOff>
      <xdr:row>31</xdr:row>
      <xdr:rowOff>104775</xdr:rowOff>
    </xdr:to>
    <xdr:sp macro="" textlink="">
      <xdr:nvSpPr>
        <xdr:cNvPr id="20" name="右矢印 19"/>
        <xdr:cNvSpPr/>
      </xdr:nvSpPr>
      <xdr:spPr>
        <a:xfrm rot="19939139">
          <a:off x="2476500" y="7219950"/>
          <a:ext cx="266700" cy="180975"/>
        </a:xfrm>
        <a:prstGeom prst="rightArrow">
          <a:avLst/>
        </a:prstGeom>
        <a:solidFill>
          <a:srgbClr val="F040A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619125</xdr:colOff>
      <xdr:row>30</xdr:row>
      <xdr:rowOff>171450</xdr:rowOff>
    </xdr:from>
    <xdr:to>
      <xdr:col>5</xdr:col>
      <xdr:colOff>152400</xdr:colOff>
      <xdr:row>31</xdr:row>
      <xdr:rowOff>104775</xdr:rowOff>
    </xdr:to>
    <xdr:sp macro="" textlink="">
      <xdr:nvSpPr>
        <xdr:cNvPr id="22" name="右矢印 21"/>
        <xdr:cNvSpPr/>
      </xdr:nvSpPr>
      <xdr:spPr>
        <a:xfrm rot="19939139">
          <a:off x="2476500" y="7219950"/>
          <a:ext cx="266700" cy="180975"/>
        </a:xfrm>
        <a:prstGeom prst="rightArrow">
          <a:avLst/>
        </a:prstGeom>
        <a:solidFill>
          <a:srgbClr val="F040A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619125</xdr:colOff>
      <xdr:row>30</xdr:row>
      <xdr:rowOff>171450</xdr:rowOff>
    </xdr:from>
    <xdr:to>
      <xdr:col>6</xdr:col>
      <xdr:colOff>152400</xdr:colOff>
      <xdr:row>31</xdr:row>
      <xdr:rowOff>104775</xdr:rowOff>
    </xdr:to>
    <xdr:sp macro="" textlink="">
      <xdr:nvSpPr>
        <xdr:cNvPr id="23" name="右矢印 22"/>
        <xdr:cNvSpPr/>
      </xdr:nvSpPr>
      <xdr:spPr>
        <a:xfrm rot="19939139">
          <a:off x="2476500" y="7219950"/>
          <a:ext cx="266700" cy="180975"/>
        </a:xfrm>
        <a:prstGeom prst="rightArrow">
          <a:avLst/>
        </a:prstGeom>
        <a:solidFill>
          <a:srgbClr val="F040A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619125</xdr:colOff>
      <xdr:row>30</xdr:row>
      <xdr:rowOff>171450</xdr:rowOff>
    </xdr:from>
    <xdr:to>
      <xdr:col>7</xdr:col>
      <xdr:colOff>152400</xdr:colOff>
      <xdr:row>31</xdr:row>
      <xdr:rowOff>104775</xdr:rowOff>
    </xdr:to>
    <xdr:sp macro="" textlink="">
      <xdr:nvSpPr>
        <xdr:cNvPr id="24" name="右矢印 23"/>
        <xdr:cNvSpPr/>
      </xdr:nvSpPr>
      <xdr:spPr>
        <a:xfrm rot="19939139">
          <a:off x="2476500" y="7219950"/>
          <a:ext cx="266700" cy="180975"/>
        </a:xfrm>
        <a:prstGeom prst="rightArrow">
          <a:avLst/>
        </a:prstGeom>
        <a:solidFill>
          <a:srgbClr val="F040A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619125</xdr:colOff>
      <xdr:row>30</xdr:row>
      <xdr:rowOff>171450</xdr:rowOff>
    </xdr:from>
    <xdr:to>
      <xdr:col>8</xdr:col>
      <xdr:colOff>152400</xdr:colOff>
      <xdr:row>31</xdr:row>
      <xdr:rowOff>104775</xdr:rowOff>
    </xdr:to>
    <xdr:sp macro="" textlink="">
      <xdr:nvSpPr>
        <xdr:cNvPr id="25" name="右矢印 24"/>
        <xdr:cNvSpPr/>
      </xdr:nvSpPr>
      <xdr:spPr>
        <a:xfrm rot="19939139">
          <a:off x="2476500" y="7219950"/>
          <a:ext cx="266700" cy="180975"/>
        </a:xfrm>
        <a:prstGeom prst="rightArrow">
          <a:avLst/>
        </a:prstGeom>
        <a:solidFill>
          <a:srgbClr val="F040A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619125</xdr:colOff>
      <xdr:row>30</xdr:row>
      <xdr:rowOff>171450</xdr:rowOff>
    </xdr:from>
    <xdr:to>
      <xdr:col>9</xdr:col>
      <xdr:colOff>152400</xdr:colOff>
      <xdr:row>31</xdr:row>
      <xdr:rowOff>104775</xdr:rowOff>
    </xdr:to>
    <xdr:sp macro="" textlink="">
      <xdr:nvSpPr>
        <xdr:cNvPr id="26" name="右矢印 25"/>
        <xdr:cNvSpPr/>
      </xdr:nvSpPr>
      <xdr:spPr>
        <a:xfrm rot="19939139">
          <a:off x="2476500" y="7219950"/>
          <a:ext cx="266700" cy="180975"/>
        </a:xfrm>
        <a:prstGeom prst="rightArrow">
          <a:avLst/>
        </a:prstGeom>
        <a:solidFill>
          <a:srgbClr val="F040A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619125</xdr:colOff>
      <xdr:row>30</xdr:row>
      <xdr:rowOff>171450</xdr:rowOff>
    </xdr:from>
    <xdr:to>
      <xdr:col>10</xdr:col>
      <xdr:colOff>152400</xdr:colOff>
      <xdr:row>31</xdr:row>
      <xdr:rowOff>104775</xdr:rowOff>
    </xdr:to>
    <xdr:sp macro="" textlink="">
      <xdr:nvSpPr>
        <xdr:cNvPr id="27" name="右矢印 26"/>
        <xdr:cNvSpPr/>
      </xdr:nvSpPr>
      <xdr:spPr>
        <a:xfrm rot="19939139">
          <a:off x="2476500" y="7219950"/>
          <a:ext cx="266700" cy="180975"/>
        </a:xfrm>
        <a:prstGeom prst="rightArrow">
          <a:avLst/>
        </a:prstGeom>
        <a:solidFill>
          <a:srgbClr val="F040A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619125</xdr:colOff>
      <xdr:row>30</xdr:row>
      <xdr:rowOff>171450</xdr:rowOff>
    </xdr:from>
    <xdr:to>
      <xdr:col>11</xdr:col>
      <xdr:colOff>152400</xdr:colOff>
      <xdr:row>31</xdr:row>
      <xdr:rowOff>104775</xdr:rowOff>
    </xdr:to>
    <xdr:sp macro="" textlink="">
      <xdr:nvSpPr>
        <xdr:cNvPr id="28" name="右矢印 27"/>
        <xdr:cNvSpPr/>
      </xdr:nvSpPr>
      <xdr:spPr>
        <a:xfrm rot="19939139">
          <a:off x="2476500" y="7219950"/>
          <a:ext cx="266700" cy="180975"/>
        </a:xfrm>
        <a:prstGeom prst="rightArrow">
          <a:avLst/>
        </a:prstGeom>
        <a:solidFill>
          <a:srgbClr val="F040A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619125</xdr:colOff>
      <xdr:row>30</xdr:row>
      <xdr:rowOff>171450</xdr:rowOff>
    </xdr:from>
    <xdr:to>
      <xdr:col>12</xdr:col>
      <xdr:colOff>152400</xdr:colOff>
      <xdr:row>31</xdr:row>
      <xdr:rowOff>104775</xdr:rowOff>
    </xdr:to>
    <xdr:sp macro="" textlink="">
      <xdr:nvSpPr>
        <xdr:cNvPr id="29" name="右矢印 28"/>
        <xdr:cNvSpPr/>
      </xdr:nvSpPr>
      <xdr:spPr>
        <a:xfrm rot="19939139">
          <a:off x="2476500" y="7219950"/>
          <a:ext cx="266700" cy="180975"/>
        </a:xfrm>
        <a:prstGeom prst="rightArrow">
          <a:avLst/>
        </a:prstGeom>
        <a:solidFill>
          <a:srgbClr val="F040A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619125</xdr:colOff>
      <xdr:row>30</xdr:row>
      <xdr:rowOff>171450</xdr:rowOff>
    </xdr:from>
    <xdr:to>
      <xdr:col>13</xdr:col>
      <xdr:colOff>152400</xdr:colOff>
      <xdr:row>31</xdr:row>
      <xdr:rowOff>104775</xdr:rowOff>
    </xdr:to>
    <xdr:sp macro="" textlink="">
      <xdr:nvSpPr>
        <xdr:cNvPr id="30" name="右矢印 29"/>
        <xdr:cNvSpPr/>
      </xdr:nvSpPr>
      <xdr:spPr>
        <a:xfrm rot="19939139">
          <a:off x="2476500" y="7219950"/>
          <a:ext cx="266700" cy="180975"/>
        </a:xfrm>
        <a:prstGeom prst="rightArrow">
          <a:avLst/>
        </a:prstGeom>
        <a:solidFill>
          <a:srgbClr val="F040A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619125</xdr:colOff>
      <xdr:row>30</xdr:row>
      <xdr:rowOff>171450</xdr:rowOff>
    </xdr:from>
    <xdr:to>
      <xdr:col>14</xdr:col>
      <xdr:colOff>152400</xdr:colOff>
      <xdr:row>31</xdr:row>
      <xdr:rowOff>104775</xdr:rowOff>
    </xdr:to>
    <xdr:sp macro="" textlink="">
      <xdr:nvSpPr>
        <xdr:cNvPr id="31" name="右矢印 30"/>
        <xdr:cNvSpPr/>
      </xdr:nvSpPr>
      <xdr:spPr>
        <a:xfrm rot="19939139">
          <a:off x="2476500" y="7219950"/>
          <a:ext cx="266700" cy="180975"/>
        </a:xfrm>
        <a:prstGeom prst="rightArrow">
          <a:avLst/>
        </a:prstGeom>
        <a:solidFill>
          <a:srgbClr val="F040A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1"/>
  <sheetViews>
    <sheetView workbookViewId="0">
      <selection activeCell="E31" sqref="E31"/>
    </sheetView>
  </sheetViews>
  <sheetFormatPr defaultRowHeight="13.5" x14ac:dyDescent="0.15"/>
  <cols>
    <col min="1" max="1" width="6.5" customWidth="1"/>
    <col min="2" max="2" width="9.375" customWidth="1"/>
    <col min="3" max="3" width="23" customWidth="1"/>
    <col min="4" max="4" width="20" customWidth="1"/>
    <col min="5" max="5" width="20.125" customWidth="1"/>
  </cols>
  <sheetData>
    <row r="1" spans="2:5" x14ac:dyDescent="0.15">
      <c r="B1" t="s">
        <v>140</v>
      </c>
      <c r="E1" s="25"/>
    </row>
    <row r="2" spans="2:5" ht="22.5" x14ac:dyDescent="0.15">
      <c r="B2" s="16" t="s">
        <v>139</v>
      </c>
      <c r="D2" t="s">
        <v>141</v>
      </c>
      <c r="E2" s="25"/>
    </row>
    <row r="3" spans="2:5" ht="22.5" x14ac:dyDescent="0.15">
      <c r="C3" s="16"/>
      <c r="E3" s="25"/>
    </row>
    <row r="4" spans="2:5" ht="14.25" x14ac:dyDescent="0.15">
      <c r="B4" s="50" t="s">
        <v>0</v>
      </c>
      <c r="C4" s="51"/>
      <c r="D4" s="19" t="s">
        <v>86</v>
      </c>
      <c r="E4" s="19" t="s">
        <v>142</v>
      </c>
    </row>
    <row r="5" spans="2:5" ht="23.1" customHeight="1" x14ac:dyDescent="0.15">
      <c r="B5" s="17" t="s">
        <v>109</v>
      </c>
      <c r="C5" s="13" t="s">
        <v>3</v>
      </c>
      <c r="D5" s="4"/>
      <c r="E5" s="4"/>
    </row>
    <row r="6" spans="2:5" ht="23.1" customHeight="1" x14ac:dyDescent="0.15">
      <c r="B6" s="52" t="s">
        <v>110</v>
      </c>
      <c r="C6" s="4" t="s">
        <v>50</v>
      </c>
      <c r="D6" s="4"/>
      <c r="E6" s="4"/>
    </row>
    <row r="7" spans="2:5" ht="23.1" customHeight="1" x14ac:dyDescent="0.15">
      <c r="B7" s="52"/>
      <c r="C7" s="4" t="s">
        <v>51</v>
      </c>
      <c r="D7" s="4"/>
      <c r="E7" s="4"/>
    </row>
    <row r="8" spans="2:5" ht="23.1" customHeight="1" x14ac:dyDescent="0.15">
      <c r="B8" s="52"/>
      <c r="C8" s="4" t="s">
        <v>52</v>
      </c>
      <c r="D8" s="4"/>
      <c r="E8" s="4"/>
    </row>
    <row r="9" spans="2:5" ht="23.1" customHeight="1" x14ac:dyDescent="0.15">
      <c r="B9" s="52"/>
      <c r="C9" s="4" t="s">
        <v>53</v>
      </c>
      <c r="D9" s="4"/>
      <c r="E9" s="4"/>
    </row>
    <row r="10" spans="2:5" ht="23.1" customHeight="1" x14ac:dyDescent="0.15">
      <c r="B10" s="52"/>
      <c r="C10" s="4" t="s">
        <v>54</v>
      </c>
      <c r="D10" s="4"/>
      <c r="E10" s="4"/>
    </row>
    <row r="11" spans="2:5" ht="23.1" customHeight="1" x14ac:dyDescent="0.15">
      <c r="B11" s="52"/>
      <c r="C11" s="4" t="s">
        <v>55</v>
      </c>
      <c r="D11" s="4"/>
      <c r="E11" s="4"/>
    </row>
    <row r="12" spans="2:5" ht="23.1" customHeight="1" x14ac:dyDescent="0.15">
      <c r="B12" s="52"/>
      <c r="C12" s="4" t="s">
        <v>56</v>
      </c>
      <c r="D12" s="4"/>
      <c r="E12" s="4"/>
    </row>
    <row r="13" spans="2:5" ht="23.1" customHeight="1" x14ac:dyDescent="0.15">
      <c r="B13" s="52"/>
      <c r="C13" s="4" t="s">
        <v>57</v>
      </c>
      <c r="D13" s="4"/>
      <c r="E13" s="4"/>
    </row>
    <row r="14" spans="2:5" ht="23.1" customHeight="1" x14ac:dyDescent="0.15">
      <c r="B14" s="52"/>
      <c r="C14" s="4" t="s">
        <v>58</v>
      </c>
      <c r="D14" s="4"/>
      <c r="E14" s="4"/>
    </row>
    <row r="15" spans="2:5" ht="23.1" customHeight="1" x14ac:dyDescent="0.15">
      <c r="B15" s="52"/>
      <c r="C15" s="4" t="s">
        <v>59</v>
      </c>
      <c r="D15" s="4"/>
      <c r="E15" s="4"/>
    </row>
    <row r="16" spans="2:5" ht="23.1" customHeight="1" x14ac:dyDescent="0.15">
      <c r="B16" s="52"/>
      <c r="C16" s="4" t="s">
        <v>60</v>
      </c>
      <c r="D16" s="4"/>
      <c r="E16" s="4"/>
    </row>
    <row r="17" spans="2:5" ht="23.1" customHeight="1" x14ac:dyDescent="0.15">
      <c r="B17" s="52"/>
      <c r="C17" s="4" t="s">
        <v>61</v>
      </c>
      <c r="D17" s="4"/>
      <c r="E17" s="4"/>
    </row>
    <row r="18" spans="2:5" ht="23.1" customHeight="1" x14ac:dyDescent="0.15">
      <c r="B18" s="52"/>
      <c r="C18" s="4" t="s">
        <v>62</v>
      </c>
      <c r="D18" s="4"/>
      <c r="E18" s="4"/>
    </row>
    <row r="19" spans="2:5" ht="23.1" customHeight="1" x14ac:dyDescent="0.15">
      <c r="B19" s="52"/>
      <c r="C19" s="4" t="s">
        <v>63</v>
      </c>
      <c r="D19" s="4"/>
      <c r="E19" s="4"/>
    </row>
    <row r="20" spans="2:5" ht="23.1" customHeight="1" x14ac:dyDescent="0.15">
      <c r="B20" s="52"/>
      <c r="C20" s="4" t="s">
        <v>20</v>
      </c>
      <c r="D20" s="4"/>
      <c r="E20" s="4"/>
    </row>
    <row r="21" spans="2:5" ht="23.1" customHeight="1" x14ac:dyDescent="0.15">
      <c r="B21" s="52"/>
      <c r="C21" s="4" t="s">
        <v>64</v>
      </c>
      <c r="D21" s="4"/>
      <c r="E21" s="4"/>
    </row>
    <row r="22" spans="2:5" ht="23.1" customHeight="1" x14ac:dyDescent="0.15">
      <c r="B22" s="52"/>
      <c r="C22" s="4" t="s">
        <v>65</v>
      </c>
      <c r="D22" s="4"/>
      <c r="E22" s="4"/>
    </row>
    <row r="23" spans="2:5" ht="23.1" customHeight="1" x14ac:dyDescent="0.15">
      <c r="B23" s="52"/>
      <c r="C23" s="4" t="s">
        <v>66</v>
      </c>
      <c r="D23" s="4"/>
      <c r="E23" s="4"/>
    </row>
    <row r="24" spans="2:5" ht="23.1" customHeight="1" x14ac:dyDescent="0.15">
      <c r="B24" s="52"/>
      <c r="C24" s="4" t="s">
        <v>67</v>
      </c>
      <c r="D24" s="4"/>
      <c r="E24" s="4"/>
    </row>
    <row r="25" spans="2:5" ht="23.1" customHeight="1" x14ac:dyDescent="0.15">
      <c r="B25" s="34" t="s">
        <v>111</v>
      </c>
      <c r="C25" s="14" t="s">
        <v>84</v>
      </c>
      <c r="D25" s="4"/>
      <c r="E25" s="4"/>
    </row>
    <row r="26" spans="2:5" ht="23.1" customHeight="1" x14ac:dyDescent="0.15">
      <c r="B26" s="55" t="s">
        <v>24</v>
      </c>
      <c r="C26" s="33" t="s">
        <v>85</v>
      </c>
      <c r="D26" s="7"/>
      <c r="E26" s="7"/>
    </row>
    <row r="27" spans="2:5" ht="23.1" customHeight="1" thickBot="1" x14ac:dyDescent="0.2">
      <c r="B27" s="56"/>
      <c r="C27" s="21"/>
      <c r="D27" s="21"/>
      <c r="E27" s="21"/>
    </row>
    <row r="28" spans="2:5" ht="23.1" customHeight="1" thickTop="1" x14ac:dyDescent="0.15">
      <c r="B28" s="53" t="s">
        <v>104</v>
      </c>
      <c r="C28" s="54"/>
      <c r="D28" s="32">
        <f>SUM(D5:D27)</f>
        <v>0</v>
      </c>
      <c r="E28" s="46">
        <f>SUM(E5:E27)</f>
        <v>0</v>
      </c>
    </row>
    <row r="30" spans="2:5" ht="21" customHeight="1" thickBot="1" x14ac:dyDescent="0.2">
      <c r="D30" t="s">
        <v>143</v>
      </c>
    </row>
    <row r="31" spans="2:5" ht="26.25" customHeight="1" thickBot="1" x14ac:dyDescent="0.2">
      <c r="D31" s="48" t="s">
        <v>144</v>
      </c>
      <c r="E31" s="49">
        <f>SUM(≪資６≫運転資金!G31,E28)</f>
        <v>0</v>
      </c>
    </row>
  </sheetData>
  <mergeCells count="4">
    <mergeCell ref="B4:C4"/>
    <mergeCell ref="B6:B24"/>
    <mergeCell ref="B28:C28"/>
    <mergeCell ref="B26:B27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1"/>
  <sheetViews>
    <sheetView zoomScaleNormal="100" workbookViewId="0">
      <selection activeCell="C4" sqref="C4"/>
    </sheetView>
  </sheetViews>
  <sheetFormatPr defaultRowHeight="13.5" x14ac:dyDescent="0.15"/>
  <cols>
    <col min="1" max="1" width="1" customWidth="1"/>
    <col min="2" max="2" width="11.25" customWidth="1"/>
    <col min="3" max="3" width="15.625" customWidth="1"/>
    <col min="4" max="4" width="16.75" customWidth="1"/>
    <col min="5" max="5" width="11.25" customWidth="1"/>
    <col min="6" max="6" width="15.625" customWidth="1"/>
    <col min="7" max="7" width="16.75" customWidth="1"/>
  </cols>
  <sheetData>
    <row r="1" spans="2:7" x14ac:dyDescent="0.15">
      <c r="B1" s="18" t="s">
        <v>133</v>
      </c>
    </row>
    <row r="2" spans="2:7" ht="18.75" x14ac:dyDescent="0.15">
      <c r="B2" s="2" t="s">
        <v>134</v>
      </c>
    </row>
    <row r="3" spans="2:7" ht="23.1" customHeight="1" x14ac:dyDescent="0.15">
      <c r="B3" s="10" t="s">
        <v>0</v>
      </c>
      <c r="C3" s="10" t="s">
        <v>1</v>
      </c>
      <c r="D3" s="12" t="s">
        <v>2</v>
      </c>
      <c r="E3" s="11" t="s">
        <v>0</v>
      </c>
      <c r="F3" s="10" t="s">
        <v>1</v>
      </c>
      <c r="G3" s="10" t="s">
        <v>2</v>
      </c>
    </row>
    <row r="4" spans="2:7" ht="23.1" customHeight="1" x14ac:dyDescent="0.15">
      <c r="B4" s="52" t="s">
        <v>3</v>
      </c>
      <c r="C4" s="4" t="s">
        <v>4</v>
      </c>
      <c r="D4" s="6"/>
      <c r="E4" s="61" t="s">
        <v>30</v>
      </c>
      <c r="F4" s="4" t="s">
        <v>31</v>
      </c>
      <c r="G4" s="4"/>
    </row>
    <row r="5" spans="2:7" ht="23.1" customHeight="1" x14ac:dyDescent="0.15">
      <c r="B5" s="52"/>
      <c r="C5" s="4" t="s">
        <v>5</v>
      </c>
      <c r="D5" s="6"/>
      <c r="E5" s="61"/>
      <c r="F5" s="4" t="s">
        <v>32</v>
      </c>
      <c r="G5" s="4"/>
    </row>
    <row r="6" spans="2:7" ht="23.1" customHeight="1" x14ac:dyDescent="0.15">
      <c r="B6" s="52"/>
      <c r="C6" s="4" t="s">
        <v>6</v>
      </c>
      <c r="D6" s="6"/>
      <c r="E6" s="61"/>
      <c r="F6" s="4" t="s">
        <v>33</v>
      </c>
      <c r="G6" s="4"/>
    </row>
    <row r="7" spans="2:7" ht="23.1" customHeight="1" x14ac:dyDescent="0.15">
      <c r="B7" s="52" t="s">
        <v>7</v>
      </c>
      <c r="C7" s="4" t="s">
        <v>8</v>
      </c>
      <c r="D7" s="6"/>
      <c r="E7" s="61"/>
      <c r="F7" s="4" t="s">
        <v>34</v>
      </c>
      <c r="G7" s="4"/>
    </row>
    <row r="8" spans="2:7" ht="23.1" customHeight="1" x14ac:dyDescent="0.15">
      <c r="B8" s="52"/>
      <c r="C8" s="4" t="s">
        <v>9</v>
      </c>
      <c r="D8" s="6"/>
      <c r="E8" s="61"/>
      <c r="F8" s="4" t="s">
        <v>24</v>
      </c>
      <c r="G8" s="4"/>
    </row>
    <row r="9" spans="2:7" ht="23.1" customHeight="1" x14ac:dyDescent="0.15">
      <c r="B9" s="52"/>
      <c r="C9" s="4" t="s">
        <v>10</v>
      </c>
      <c r="D9" s="6"/>
      <c r="E9" s="61" t="s">
        <v>35</v>
      </c>
      <c r="F9" s="4" t="s">
        <v>36</v>
      </c>
      <c r="G9" s="4"/>
    </row>
    <row r="10" spans="2:7" ht="23.1" customHeight="1" x14ac:dyDescent="0.15">
      <c r="B10" s="52"/>
      <c r="C10" s="4" t="s">
        <v>11</v>
      </c>
      <c r="D10" s="6"/>
      <c r="E10" s="61"/>
      <c r="F10" s="4" t="s">
        <v>37</v>
      </c>
      <c r="G10" s="4"/>
    </row>
    <row r="11" spans="2:7" ht="23.1" customHeight="1" x14ac:dyDescent="0.15">
      <c r="B11" s="52"/>
      <c r="C11" s="4" t="s">
        <v>12</v>
      </c>
      <c r="D11" s="6"/>
      <c r="E11" s="61"/>
      <c r="F11" s="4" t="s">
        <v>38</v>
      </c>
      <c r="G11" s="4"/>
    </row>
    <row r="12" spans="2:7" ht="23.1" customHeight="1" x14ac:dyDescent="0.15">
      <c r="B12" s="52"/>
      <c r="C12" s="4" t="s">
        <v>13</v>
      </c>
      <c r="D12" s="6"/>
      <c r="E12" s="61"/>
      <c r="F12" s="4" t="s">
        <v>39</v>
      </c>
      <c r="G12" s="4"/>
    </row>
    <row r="13" spans="2:7" ht="23.1" customHeight="1" x14ac:dyDescent="0.15">
      <c r="B13" s="52"/>
      <c r="C13" s="4" t="s">
        <v>14</v>
      </c>
      <c r="D13" s="6"/>
      <c r="E13" s="61"/>
      <c r="F13" s="4" t="s">
        <v>40</v>
      </c>
      <c r="G13" s="4"/>
    </row>
    <row r="14" spans="2:7" ht="23.1" customHeight="1" x14ac:dyDescent="0.15">
      <c r="B14" s="52"/>
      <c r="C14" s="4" t="s">
        <v>15</v>
      </c>
      <c r="D14" s="6"/>
      <c r="E14" s="61"/>
      <c r="F14" s="4" t="s">
        <v>41</v>
      </c>
      <c r="G14" s="4"/>
    </row>
    <row r="15" spans="2:7" ht="23.1" customHeight="1" x14ac:dyDescent="0.15">
      <c r="B15" s="52"/>
      <c r="C15" s="4" t="s">
        <v>16</v>
      </c>
      <c r="D15" s="6"/>
      <c r="E15" s="61"/>
      <c r="F15" s="4" t="s">
        <v>42</v>
      </c>
      <c r="G15" s="4"/>
    </row>
    <row r="16" spans="2:7" ht="23.1" customHeight="1" x14ac:dyDescent="0.15">
      <c r="B16" s="52"/>
      <c r="C16" s="4" t="s">
        <v>17</v>
      </c>
      <c r="D16" s="6"/>
      <c r="E16" s="61"/>
      <c r="F16" s="4" t="s">
        <v>24</v>
      </c>
      <c r="G16" s="4"/>
    </row>
    <row r="17" spans="2:7" ht="23.1" customHeight="1" x14ac:dyDescent="0.15">
      <c r="B17" s="52"/>
      <c r="C17" s="4" t="s">
        <v>18</v>
      </c>
      <c r="D17" s="6"/>
      <c r="E17" s="61" t="s">
        <v>43</v>
      </c>
      <c r="F17" s="4" t="s">
        <v>44</v>
      </c>
      <c r="G17" s="4"/>
    </row>
    <row r="18" spans="2:7" ht="23.1" customHeight="1" x14ac:dyDescent="0.15">
      <c r="B18" s="52"/>
      <c r="C18" s="4" t="s">
        <v>19</v>
      </c>
      <c r="D18" s="6"/>
      <c r="E18" s="61"/>
      <c r="F18" s="4" t="s">
        <v>45</v>
      </c>
      <c r="G18" s="4"/>
    </row>
    <row r="19" spans="2:7" ht="23.1" customHeight="1" x14ac:dyDescent="0.15">
      <c r="B19" s="52"/>
      <c r="C19" s="4" t="s">
        <v>20</v>
      </c>
      <c r="D19" s="6"/>
      <c r="E19" s="61"/>
      <c r="F19" s="4" t="s">
        <v>46</v>
      </c>
      <c r="G19" s="4"/>
    </row>
    <row r="20" spans="2:7" ht="23.1" customHeight="1" x14ac:dyDescent="0.15">
      <c r="B20" s="52"/>
      <c r="C20" s="4" t="s">
        <v>21</v>
      </c>
      <c r="D20" s="6"/>
      <c r="E20" s="61"/>
      <c r="F20" s="4" t="s">
        <v>24</v>
      </c>
      <c r="G20" s="4"/>
    </row>
    <row r="21" spans="2:7" ht="23.1" customHeight="1" x14ac:dyDescent="0.15">
      <c r="B21" s="52"/>
      <c r="C21" s="4" t="s">
        <v>22</v>
      </c>
      <c r="D21" s="6"/>
      <c r="E21" s="62" t="s">
        <v>24</v>
      </c>
      <c r="F21" s="41" t="s">
        <v>148</v>
      </c>
      <c r="G21" s="4"/>
    </row>
    <row r="22" spans="2:7" ht="23.1" customHeight="1" x14ac:dyDescent="0.15">
      <c r="B22" s="52"/>
      <c r="C22" s="4" t="s">
        <v>23</v>
      </c>
      <c r="D22" s="6"/>
      <c r="E22" s="63"/>
      <c r="F22" s="4" t="s">
        <v>47</v>
      </c>
      <c r="G22" s="4"/>
    </row>
    <row r="23" spans="2:7" ht="23.1" customHeight="1" x14ac:dyDescent="0.15">
      <c r="B23" s="52"/>
      <c r="C23" s="4" t="s">
        <v>24</v>
      </c>
      <c r="D23" s="6"/>
      <c r="E23" s="63"/>
      <c r="F23" s="4" t="s">
        <v>48</v>
      </c>
      <c r="G23" s="4"/>
    </row>
    <row r="24" spans="2:7" ht="23.1" customHeight="1" x14ac:dyDescent="0.15">
      <c r="B24" s="52" t="s">
        <v>57</v>
      </c>
      <c r="C24" s="4" t="s">
        <v>25</v>
      </c>
      <c r="D24" s="6"/>
      <c r="E24" s="63"/>
      <c r="F24" s="4" t="s">
        <v>49</v>
      </c>
      <c r="G24" s="4"/>
    </row>
    <row r="25" spans="2:7" ht="23.1" customHeight="1" x14ac:dyDescent="0.15">
      <c r="B25" s="52"/>
      <c r="C25" s="4" t="s">
        <v>26</v>
      </c>
      <c r="D25" s="6"/>
      <c r="E25" s="64"/>
      <c r="F25" s="35" t="s">
        <v>135</v>
      </c>
      <c r="G25" s="4"/>
    </row>
    <row r="26" spans="2:7" ht="23.1" customHeight="1" x14ac:dyDescent="0.15">
      <c r="B26" s="52"/>
      <c r="C26" s="4" t="s">
        <v>27</v>
      </c>
      <c r="D26" s="6"/>
      <c r="E26" s="5"/>
      <c r="F26" s="4"/>
      <c r="G26" s="4"/>
    </row>
    <row r="27" spans="2:7" ht="23.1" customHeight="1" x14ac:dyDescent="0.15">
      <c r="B27" s="52"/>
      <c r="C27" s="4" t="s">
        <v>28</v>
      </c>
      <c r="D27" s="6"/>
      <c r="E27" s="5"/>
      <c r="F27" s="4"/>
      <c r="G27" s="4"/>
    </row>
    <row r="28" spans="2:7" ht="23.1" customHeight="1" x14ac:dyDescent="0.15">
      <c r="B28" s="52"/>
      <c r="C28" s="4" t="s">
        <v>29</v>
      </c>
      <c r="D28" s="6"/>
      <c r="E28" s="5"/>
      <c r="F28" s="4"/>
      <c r="G28" s="4"/>
    </row>
    <row r="29" spans="2:7" ht="23.1" customHeight="1" thickBot="1" x14ac:dyDescent="0.2">
      <c r="B29" s="60"/>
      <c r="C29" s="21" t="s">
        <v>24</v>
      </c>
      <c r="D29" s="30"/>
      <c r="E29" s="31"/>
      <c r="F29" s="21"/>
      <c r="G29" s="21"/>
    </row>
    <row r="30" spans="2:7" ht="15" thickTop="1" thickBot="1" x14ac:dyDescent="0.2">
      <c r="B30" s="57" t="s">
        <v>136</v>
      </c>
      <c r="C30" s="58"/>
      <c r="D30" s="9">
        <f>SUM(D4:D29)</f>
        <v>0</v>
      </c>
      <c r="E30" s="57" t="s">
        <v>137</v>
      </c>
      <c r="F30" s="58"/>
      <c r="G30" s="9">
        <f>SUM(G4:G29)</f>
        <v>0</v>
      </c>
    </row>
    <row r="31" spans="2:7" ht="14.25" thickTop="1" x14ac:dyDescent="0.15">
      <c r="B31" s="59" t="s">
        <v>138</v>
      </c>
      <c r="C31" s="59"/>
      <c r="D31" s="59"/>
      <c r="E31" s="59"/>
      <c r="F31" s="59"/>
      <c r="G31" s="47">
        <f>SUM(D30,G30)</f>
        <v>0</v>
      </c>
    </row>
  </sheetData>
  <mergeCells count="10">
    <mergeCell ref="B30:C30"/>
    <mergeCell ref="E30:F30"/>
    <mergeCell ref="B31:F31"/>
    <mergeCell ref="B4:B6"/>
    <mergeCell ref="B7:B23"/>
    <mergeCell ref="B24:B29"/>
    <mergeCell ref="E4:E8"/>
    <mergeCell ref="E9:E16"/>
    <mergeCell ref="E17:E20"/>
    <mergeCell ref="E21:E25"/>
  </mergeCells>
  <phoneticPr fontId="2"/>
  <pageMargins left="0.51181102362204722" right="0.31496062992125984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3"/>
  <sheetViews>
    <sheetView workbookViewId="0">
      <selection activeCell="D2" sqref="D2"/>
    </sheetView>
  </sheetViews>
  <sheetFormatPr defaultRowHeight="13.5" x14ac:dyDescent="0.15"/>
  <cols>
    <col min="1" max="1" width="2.875" customWidth="1"/>
    <col min="3" max="3" width="12.5" customWidth="1"/>
    <col min="4" max="15" width="9.625" customWidth="1"/>
  </cols>
  <sheetData>
    <row r="1" spans="2:15" x14ac:dyDescent="0.15">
      <c r="B1" t="s">
        <v>126</v>
      </c>
    </row>
    <row r="2" spans="2:15" ht="18.75" x14ac:dyDescent="0.15">
      <c r="B2" s="2" t="s">
        <v>152</v>
      </c>
      <c r="O2" t="s">
        <v>124</v>
      </c>
    </row>
    <row r="3" spans="2:15" ht="1.5" customHeight="1" x14ac:dyDescent="0.15"/>
    <row r="4" spans="2:15" ht="14.25" x14ac:dyDescent="0.15">
      <c r="B4" s="65" t="s">
        <v>0</v>
      </c>
      <c r="C4" s="65"/>
      <c r="D4" s="19" t="s">
        <v>112</v>
      </c>
      <c r="E4" s="10" t="s">
        <v>113</v>
      </c>
      <c r="F4" s="19" t="s">
        <v>114</v>
      </c>
      <c r="G4" s="10" t="s">
        <v>115</v>
      </c>
      <c r="H4" s="19" t="s">
        <v>116</v>
      </c>
      <c r="I4" s="10" t="s">
        <v>117</v>
      </c>
      <c r="J4" s="19" t="s">
        <v>118</v>
      </c>
      <c r="K4" s="10" t="s">
        <v>119</v>
      </c>
      <c r="L4" s="19" t="s">
        <v>120</v>
      </c>
      <c r="M4" s="10" t="s">
        <v>121</v>
      </c>
      <c r="N4" s="19" t="s">
        <v>122</v>
      </c>
      <c r="O4" s="10" t="s">
        <v>123</v>
      </c>
    </row>
    <row r="5" spans="2:15" ht="20.100000000000001" customHeight="1" x14ac:dyDescent="0.15">
      <c r="B5" s="69" t="s">
        <v>127</v>
      </c>
      <c r="C5" s="70"/>
      <c r="D5" s="44"/>
      <c r="E5" s="45"/>
      <c r="F5" s="44"/>
      <c r="G5" s="45"/>
      <c r="H5" s="44"/>
      <c r="I5" s="45"/>
      <c r="J5" s="44"/>
      <c r="K5" s="45"/>
      <c r="L5" s="44"/>
      <c r="M5" s="45"/>
      <c r="N5" s="44"/>
      <c r="O5" s="45"/>
    </row>
    <row r="6" spans="2:15" ht="20.100000000000001" customHeight="1" x14ac:dyDescent="0.15">
      <c r="B6" s="26" t="s">
        <v>109</v>
      </c>
      <c r="C6" s="27" t="s">
        <v>3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2:15" ht="20.100000000000001" customHeight="1" x14ac:dyDescent="0.15">
      <c r="B7" s="66" t="s">
        <v>110</v>
      </c>
      <c r="C7" s="28" t="s">
        <v>50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2:15" ht="20.100000000000001" customHeight="1" x14ac:dyDescent="0.15">
      <c r="B8" s="66"/>
      <c r="C8" s="28" t="s">
        <v>51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2:15" ht="20.100000000000001" customHeight="1" x14ac:dyDescent="0.15">
      <c r="B9" s="66"/>
      <c r="C9" s="28" t="s">
        <v>52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2:15" ht="20.100000000000001" customHeight="1" x14ac:dyDescent="0.15">
      <c r="B10" s="66"/>
      <c r="C10" s="28" t="s">
        <v>53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2:15" ht="20.100000000000001" customHeight="1" x14ac:dyDescent="0.15">
      <c r="B11" s="66"/>
      <c r="C11" s="28" t="s">
        <v>54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2:15" ht="20.100000000000001" customHeight="1" x14ac:dyDescent="0.15">
      <c r="B12" s="66"/>
      <c r="C12" s="28" t="s">
        <v>55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2:15" ht="20.100000000000001" customHeight="1" x14ac:dyDescent="0.15">
      <c r="B13" s="66"/>
      <c r="C13" s="28" t="s">
        <v>56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2:15" ht="20.100000000000001" customHeight="1" x14ac:dyDescent="0.15">
      <c r="B14" s="66"/>
      <c r="C14" s="28" t="s">
        <v>57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pans="2:15" ht="20.100000000000001" customHeight="1" x14ac:dyDescent="0.15">
      <c r="B15" s="66"/>
      <c r="C15" s="28" t="s">
        <v>58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</row>
    <row r="16" spans="2:15" ht="20.100000000000001" customHeight="1" x14ac:dyDescent="0.15">
      <c r="B16" s="66"/>
      <c r="C16" s="28" t="s">
        <v>59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2:15" ht="20.100000000000001" customHeight="1" x14ac:dyDescent="0.15">
      <c r="B17" s="66"/>
      <c r="C17" s="28" t="s">
        <v>60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2:15" ht="20.100000000000001" customHeight="1" x14ac:dyDescent="0.15">
      <c r="B18" s="66"/>
      <c r="C18" s="28" t="s">
        <v>61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2:15" ht="20.100000000000001" customHeight="1" x14ac:dyDescent="0.15">
      <c r="B19" s="66"/>
      <c r="C19" s="28" t="s">
        <v>62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2:15" ht="20.100000000000001" customHeight="1" x14ac:dyDescent="0.15">
      <c r="B20" s="66"/>
      <c r="C20" s="28" t="s">
        <v>63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2:15" ht="20.100000000000001" customHeight="1" x14ac:dyDescent="0.15">
      <c r="B21" s="66"/>
      <c r="C21" s="28" t="s">
        <v>20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</row>
    <row r="22" spans="2:15" ht="20.100000000000001" customHeight="1" x14ac:dyDescent="0.15">
      <c r="B22" s="66"/>
      <c r="C22" s="28" t="s">
        <v>64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2:15" ht="20.100000000000001" customHeight="1" x14ac:dyDescent="0.15">
      <c r="B23" s="66"/>
      <c r="C23" s="28" t="s">
        <v>65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2:15" ht="20.100000000000001" customHeight="1" x14ac:dyDescent="0.15">
      <c r="B24" s="66"/>
      <c r="C24" s="28" t="s">
        <v>66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2:15" ht="20.100000000000001" customHeight="1" x14ac:dyDescent="0.15">
      <c r="B25" s="66"/>
      <c r="C25" s="28" t="s">
        <v>67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</row>
    <row r="26" spans="2:15" ht="20.100000000000001" customHeight="1" x14ac:dyDescent="0.15">
      <c r="B26" s="67" t="s">
        <v>111</v>
      </c>
      <c r="C26" s="28" t="s">
        <v>84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</row>
    <row r="27" spans="2:15" ht="20.100000000000001" customHeight="1" x14ac:dyDescent="0.15">
      <c r="B27" s="6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2:15" ht="20.100000000000001" customHeight="1" x14ac:dyDescent="0.15">
      <c r="B28" s="67" t="s">
        <v>125</v>
      </c>
      <c r="C28" s="28" t="s">
        <v>85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2:15" ht="20.100000000000001" customHeight="1" thickBot="1" x14ac:dyDescent="0.2">
      <c r="B29" s="6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2:15" ht="20.100000000000001" customHeight="1" thickTop="1" x14ac:dyDescent="0.15">
      <c r="B30" s="59" t="s">
        <v>147</v>
      </c>
      <c r="C30" s="59"/>
      <c r="D30" s="8">
        <f>D5-SUM(D6:D29)</f>
        <v>0</v>
      </c>
      <c r="E30" s="8">
        <f t="shared" ref="E30:O30" si="0">E5-SUM(E6:E29)</f>
        <v>0</v>
      </c>
      <c r="F30" s="8">
        <f t="shared" si="0"/>
        <v>0</v>
      </c>
      <c r="G30" s="8">
        <f t="shared" si="0"/>
        <v>0</v>
      </c>
      <c r="H30" s="8">
        <f t="shared" si="0"/>
        <v>0</v>
      </c>
      <c r="I30" s="8">
        <f t="shared" si="0"/>
        <v>0</v>
      </c>
      <c r="J30" s="8">
        <f t="shared" si="0"/>
        <v>0</v>
      </c>
      <c r="K30" s="8">
        <f t="shared" si="0"/>
        <v>0</v>
      </c>
      <c r="L30" s="8">
        <f t="shared" si="0"/>
        <v>0</v>
      </c>
      <c r="M30" s="8">
        <f t="shared" si="0"/>
        <v>0</v>
      </c>
      <c r="N30" s="8">
        <f t="shared" si="0"/>
        <v>0</v>
      </c>
      <c r="O30" s="8">
        <f t="shared" si="0"/>
        <v>0</v>
      </c>
    </row>
    <row r="31" spans="2:15" ht="20.100000000000001" customHeight="1" x14ac:dyDescent="0.15">
      <c r="B31" s="59" t="s">
        <v>128</v>
      </c>
      <c r="C31" s="59"/>
      <c r="D31" s="8" t="s">
        <v>130</v>
      </c>
      <c r="E31" s="8">
        <f>D32</f>
        <v>0</v>
      </c>
      <c r="F31" s="8">
        <f t="shared" ref="F31:O31" si="1">E32</f>
        <v>0</v>
      </c>
      <c r="G31" s="8">
        <f t="shared" si="1"/>
        <v>0</v>
      </c>
      <c r="H31" s="8">
        <f t="shared" si="1"/>
        <v>0</v>
      </c>
      <c r="I31" s="8">
        <f t="shared" si="1"/>
        <v>0</v>
      </c>
      <c r="J31" s="8">
        <f t="shared" si="1"/>
        <v>0</v>
      </c>
      <c r="K31" s="8">
        <f t="shared" si="1"/>
        <v>0</v>
      </c>
      <c r="L31" s="8">
        <f t="shared" si="1"/>
        <v>0</v>
      </c>
      <c r="M31" s="8">
        <f t="shared" si="1"/>
        <v>0</v>
      </c>
      <c r="N31" s="8">
        <f t="shared" si="1"/>
        <v>0</v>
      </c>
      <c r="O31" s="8">
        <f t="shared" si="1"/>
        <v>0</v>
      </c>
    </row>
    <row r="32" spans="2:15" ht="20.100000000000001" customHeight="1" x14ac:dyDescent="0.15">
      <c r="B32" s="59" t="s">
        <v>129</v>
      </c>
      <c r="C32" s="59"/>
      <c r="D32" s="8">
        <f>SUM(D30:D31)</f>
        <v>0</v>
      </c>
      <c r="E32" s="8">
        <f t="shared" ref="E32:O32" si="2">SUM(E30:E31)</f>
        <v>0</v>
      </c>
      <c r="F32" s="8">
        <f t="shared" si="2"/>
        <v>0</v>
      </c>
      <c r="G32" s="8">
        <f t="shared" si="2"/>
        <v>0</v>
      </c>
      <c r="H32" s="8">
        <f t="shared" si="2"/>
        <v>0</v>
      </c>
      <c r="I32" s="8">
        <f t="shared" si="2"/>
        <v>0</v>
      </c>
      <c r="J32" s="8">
        <f t="shared" si="2"/>
        <v>0</v>
      </c>
      <c r="K32" s="8">
        <f t="shared" si="2"/>
        <v>0</v>
      </c>
      <c r="L32" s="8">
        <f t="shared" si="2"/>
        <v>0</v>
      </c>
      <c r="M32" s="8">
        <f t="shared" si="2"/>
        <v>0</v>
      </c>
      <c r="N32" s="8">
        <f t="shared" si="2"/>
        <v>0</v>
      </c>
      <c r="O32" s="8">
        <f t="shared" si="2"/>
        <v>0</v>
      </c>
    </row>
    <row r="33" spans="3:3" x14ac:dyDescent="0.15">
      <c r="C33" t="s">
        <v>131</v>
      </c>
    </row>
  </sheetData>
  <mergeCells count="8">
    <mergeCell ref="B31:C31"/>
    <mergeCell ref="B32:C32"/>
    <mergeCell ref="B4:C4"/>
    <mergeCell ref="B7:B25"/>
    <mergeCell ref="B26:B27"/>
    <mergeCell ref="B28:B29"/>
    <mergeCell ref="B30:C30"/>
    <mergeCell ref="B5:C5"/>
  </mergeCells>
  <phoneticPr fontId="2"/>
  <pageMargins left="0.23622047244094491" right="0.23622047244094491" top="0.15748031496062992" bottom="0.15748031496062992" header="0.31496062992125984" footer="0.31496062992125984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9"/>
  <sheetViews>
    <sheetView workbookViewId="0">
      <selection activeCell="D29" sqref="D29:O29"/>
    </sheetView>
  </sheetViews>
  <sheetFormatPr defaultRowHeight="13.5" x14ac:dyDescent="0.15"/>
  <cols>
    <col min="1" max="1" width="2.875" customWidth="1"/>
    <col min="3" max="3" width="12.5" customWidth="1"/>
    <col min="4" max="15" width="9.625" customWidth="1"/>
  </cols>
  <sheetData>
    <row r="1" spans="2:15" x14ac:dyDescent="0.15">
      <c r="B1" t="s">
        <v>107</v>
      </c>
    </row>
    <row r="2" spans="2:15" ht="18.75" x14ac:dyDescent="0.15">
      <c r="B2" s="2" t="s">
        <v>108</v>
      </c>
      <c r="D2" s="25"/>
    </row>
    <row r="3" spans="2:15" x14ac:dyDescent="0.15">
      <c r="D3" s="36"/>
      <c r="O3" t="s">
        <v>124</v>
      </c>
    </row>
    <row r="4" spans="2:15" ht="14.25" x14ac:dyDescent="0.15">
      <c r="B4" s="65" t="s">
        <v>0</v>
      </c>
      <c r="C4" s="65"/>
      <c r="D4" s="19" t="s">
        <v>112</v>
      </c>
      <c r="E4" s="10" t="s">
        <v>113</v>
      </c>
      <c r="F4" s="19" t="s">
        <v>114</v>
      </c>
      <c r="G4" s="10" t="s">
        <v>115</v>
      </c>
      <c r="H4" s="19" t="s">
        <v>116</v>
      </c>
      <c r="I4" s="10" t="s">
        <v>117</v>
      </c>
      <c r="J4" s="19" t="s">
        <v>118</v>
      </c>
      <c r="K4" s="10" t="s">
        <v>119</v>
      </c>
      <c r="L4" s="19" t="s">
        <v>120</v>
      </c>
      <c r="M4" s="10" t="s">
        <v>121</v>
      </c>
      <c r="N4" s="19" t="s">
        <v>122</v>
      </c>
      <c r="O4" s="10" t="s">
        <v>123</v>
      </c>
    </row>
    <row r="5" spans="2:15" ht="21.95" customHeight="1" x14ac:dyDescent="0.15">
      <c r="B5" s="17" t="s">
        <v>109</v>
      </c>
      <c r="C5" s="13" t="s">
        <v>3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2:15" ht="21.95" customHeight="1" x14ac:dyDescent="0.15">
      <c r="B6" s="52" t="s">
        <v>110</v>
      </c>
      <c r="C6" s="4" t="s">
        <v>50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21.95" customHeight="1" x14ac:dyDescent="0.15">
      <c r="B7" s="52"/>
      <c r="C7" s="4" t="s">
        <v>51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 ht="21.95" customHeight="1" x14ac:dyDescent="0.15">
      <c r="B8" s="52"/>
      <c r="C8" s="4" t="s">
        <v>52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5" ht="21.95" customHeight="1" x14ac:dyDescent="0.15">
      <c r="B9" s="52"/>
      <c r="C9" s="4" t="s">
        <v>53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5" ht="21.95" customHeight="1" x14ac:dyDescent="0.15">
      <c r="B10" s="52"/>
      <c r="C10" s="4" t="s">
        <v>54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2:15" ht="21.95" customHeight="1" x14ac:dyDescent="0.15">
      <c r="B11" s="52"/>
      <c r="C11" s="4" t="s">
        <v>55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2:15" ht="21.95" customHeight="1" x14ac:dyDescent="0.15">
      <c r="B12" s="52"/>
      <c r="C12" s="4" t="s">
        <v>56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2:15" ht="21.95" customHeight="1" x14ac:dyDescent="0.15">
      <c r="B13" s="52"/>
      <c r="C13" s="4" t="s">
        <v>57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2:15" ht="21.95" customHeight="1" x14ac:dyDescent="0.15">
      <c r="B14" s="52"/>
      <c r="C14" s="4" t="s">
        <v>58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2:15" ht="21.95" customHeight="1" x14ac:dyDescent="0.15">
      <c r="B15" s="52"/>
      <c r="C15" s="4" t="s">
        <v>59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2:15" ht="21.95" customHeight="1" x14ac:dyDescent="0.15">
      <c r="B16" s="52"/>
      <c r="C16" s="4" t="s">
        <v>60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2:15" ht="21.95" customHeight="1" x14ac:dyDescent="0.15">
      <c r="B17" s="52"/>
      <c r="C17" s="4" t="s">
        <v>61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2:15" ht="21.95" customHeight="1" x14ac:dyDescent="0.15">
      <c r="B18" s="52"/>
      <c r="C18" s="4" t="s">
        <v>62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2:15" ht="21.95" customHeight="1" x14ac:dyDescent="0.15">
      <c r="B19" s="52"/>
      <c r="C19" s="4" t="s">
        <v>63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2:15" ht="21.95" customHeight="1" x14ac:dyDescent="0.15">
      <c r="B20" s="52"/>
      <c r="C20" s="4" t="s">
        <v>20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2:15" ht="21.95" customHeight="1" x14ac:dyDescent="0.15">
      <c r="B21" s="52"/>
      <c r="C21" s="4" t="s">
        <v>64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2:15" ht="21.95" customHeight="1" x14ac:dyDescent="0.15">
      <c r="B22" s="52"/>
      <c r="C22" s="4" t="s">
        <v>65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2:15" ht="21.95" customHeight="1" x14ac:dyDescent="0.15">
      <c r="B23" s="52"/>
      <c r="C23" s="4" t="s">
        <v>66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2:15" ht="21.95" customHeight="1" x14ac:dyDescent="0.15">
      <c r="B24" s="52"/>
      <c r="C24" s="4" t="s">
        <v>67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2:15" ht="21.95" customHeight="1" x14ac:dyDescent="0.15">
      <c r="B25" s="71" t="s">
        <v>111</v>
      </c>
      <c r="C25" s="14" t="s">
        <v>84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2:15" ht="21.95" customHeight="1" x14ac:dyDescent="0.15">
      <c r="B26" s="7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2:15" ht="21.95" customHeight="1" x14ac:dyDescent="0.15">
      <c r="B27" s="71" t="s">
        <v>125</v>
      </c>
      <c r="C27" s="4" t="s">
        <v>85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2:15" ht="21.95" customHeight="1" thickBot="1" x14ac:dyDescent="0.2">
      <c r="B28" s="72"/>
      <c r="C28" s="21"/>
      <c r="D28" s="39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2:15" ht="21.95" customHeight="1" thickTop="1" x14ac:dyDescent="0.15">
      <c r="B29" s="59" t="s">
        <v>104</v>
      </c>
      <c r="C29" s="59"/>
      <c r="D29" s="8">
        <f>SUM(D5:D28)</f>
        <v>0</v>
      </c>
      <c r="E29" s="8">
        <f t="shared" ref="E29:O29" si="0">SUM(E5:E28)</f>
        <v>0</v>
      </c>
      <c r="F29" s="8">
        <f t="shared" si="0"/>
        <v>0</v>
      </c>
      <c r="G29" s="8">
        <f t="shared" si="0"/>
        <v>0</v>
      </c>
      <c r="H29" s="8">
        <f t="shared" si="0"/>
        <v>0</v>
      </c>
      <c r="I29" s="8">
        <f t="shared" si="0"/>
        <v>0</v>
      </c>
      <c r="J29" s="8">
        <f t="shared" si="0"/>
        <v>0</v>
      </c>
      <c r="K29" s="8">
        <f t="shared" si="0"/>
        <v>0</v>
      </c>
      <c r="L29" s="8">
        <f t="shared" si="0"/>
        <v>0</v>
      </c>
      <c r="M29" s="8">
        <f t="shared" si="0"/>
        <v>0</v>
      </c>
      <c r="N29" s="8">
        <f t="shared" si="0"/>
        <v>0</v>
      </c>
      <c r="O29" s="8">
        <f t="shared" si="0"/>
        <v>0</v>
      </c>
    </row>
  </sheetData>
  <mergeCells count="5">
    <mergeCell ref="B6:B24"/>
    <mergeCell ref="B25:B26"/>
    <mergeCell ref="B27:B28"/>
    <mergeCell ref="B29:C29"/>
    <mergeCell ref="B4:C4"/>
  </mergeCells>
  <phoneticPr fontId="2"/>
  <pageMargins left="0.23622047244094491" right="0.23622047244094491" top="0.15748031496062992" bottom="0.15748031496062992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8"/>
  <sheetViews>
    <sheetView workbookViewId="0">
      <selection activeCell="B28" sqref="B28:C28"/>
    </sheetView>
  </sheetViews>
  <sheetFormatPr defaultRowHeight="13.5" x14ac:dyDescent="0.15"/>
  <cols>
    <col min="1" max="1" width="6.5" customWidth="1"/>
    <col min="2" max="2" width="9.375" customWidth="1"/>
    <col min="3" max="3" width="23" customWidth="1"/>
    <col min="4" max="4" width="20" customWidth="1"/>
  </cols>
  <sheetData>
    <row r="1" spans="2:5" x14ac:dyDescent="0.15">
      <c r="B1" t="s">
        <v>106</v>
      </c>
      <c r="E1" s="25"/>
    </row>
    <row r="2" spans="2:5" ht="22.5" x14ac:dyDescent="0.15">
      <c r="B2" s="16" t="s">
        <v>132</v>
      </c>
      <c r="E2" s="25"/>
    </row>
    <row r="3" spans="2:5" ht="22.5" x14ac:dyDescent="0.15">
      <c r="C3" s="16"/>
      <c r="E3" s="25"/>
    </row>
    <row r="4" spans="2:5" ht="14.25" x14ac:dyDescent="0.15">
      <c r="B4" s="50" t="s">
        <v>0</v>
      </c>
      <c r="C4" s="51"/>
      <c r="D4" s="19" t="s">
        <v>86</v>
      </c>
      <c r="E4" s="25"/>
    </row>
    <row r="5" spans="2:5" ht="23.1" customHeight="1" x14ac:dyDescent="0.15">
      <c r="B5" s="17" t="s">
        <v>109</v>
      </c>
      <c r="C5" s="13" t="s">
        <v>3</v>
      </c>
      <c r="D5" s="37"/>
      <c r="E5" s="25"/>
    </row>
    <row r="6" spans="2:5" ht="23.1" customHeight="1" x14ac:dyDescent="0.15">
      <c r="B6" s="52" t="s">
        <v>110</v>
      </c>
      <c r="C6" s="7" t="s">
        <v>50</v>
      </c>
      <c r="D6" s="40"/>
      <c r="E6" s="25"/>
    </row>
    <row r="7" spans="2:5" ht="23.1" customHeight="1" x14ac:dyDescent="0.15">
      <c r="B7" s="52"/>
      <c r="C7" s="4" t="s">
        <v>51</v>
      </c>
      <c r="D7" s="37"/>
      <c r="E7" s="25"/>
    </row>
    <row r="8" spans="2:5" ht="23.1" customHeight="1" x14ac:dyDescent="0.15">
      <c r="B8" s="52"/>
      <c r="C8" s="4" t="s">
        <v>52</v>
      </c>
      <c r="D8" s="37"/>
      <c r="E8" s="25"/>
    </row>
    <row r="9" spans="2:5" ht="23.1" customHeight="1" x14ac:dyDescent="0.15">
      <c r="B9" s="52"/>
      <c r="C9" s="4" t="s">
        <v>53</v>
      </c>
      <c r="D9" s="37"/>
      <c r="E9" s="25"/>
    </row>
    <row r="10" spans="2:5" ht="23.1" customHeight="1" x14ac:dyDescent="0.15">
      <c r="B10" s="52"/>
      <c r="C10" s="4" t="s">
        <v>54</v>
      </c>
      <c r="D10" s="37"/>
      <c r="E10" s="25"/>
    </row>
    <row r="11" spans="2:5" ht="23.1" customHeight="1" x14ac:dyDescent="0.15">
      <c r="B11" s="52"/>
      <c r="C11" s="4" t="s">
        <v>55</v>
      </c>
      <c r="D11" s="37"/>
      <c r="E11" s="25"/>
    </row>
    <row r="12" spans="2:5" ht="23.1" customHeight="1" x14ac:dyDescent="0.15">
      <c r="B12" s="52"/>
      <c r="C12" s="4" t="s">
        <v>56</v>
      </c>
      <c r="D12" s="37"/>
      <c r="E12" s="25"/>
    </row>
    <row r="13" spans="2:5" ht="23.1" customHeight="1" x14ac:dyDescent="0.15">
      <c r="B13" s="52"/>
      <c r="C13" s="4" t="s">
        <v>57</v>
      </c>
      <c r="D13" s="37"/>
      <c r="E13" s="25"/>
    </row>
    <row r="14" spans="2:5" ht="23.1" customHeight="1" x14ac:dyDescent="0.15">
      <c r="B14" s="52"/>
      <c r="C14" s="4" t="s">
        <v>58</v>
      </c>
      <c r="D14" s="37"/>
      <c r="E14" s="25"/>
    </row>
    <row r="15" spans="2:5" ht="23.1" customHeight="1" x14ac:dyDescent="0.15">
      <c r="B15" s="52"/>
      <c r="C15" s="4" t="s">
        <v>59</v>
      </c>
      <c r="D15" s="37"/>
      <c r="E15" s="25"/>
    </row>
    <row r="16" spans="2:5" ht="23.1" customHeight="1" x14ac:dyDescent="0.15">
      <c r="B16" s="52"/>
      <c r="C16" s="4" t="s">
        <v>60</v>
      </c>
      <c r="D16" s="37"/>
      <c r="E16" s="25"/>
    </row>
    <row r="17" spans="2:5" ht="23.1" customHeight="1" x14ac:dyDescent="0.15">
      <c r="B17" s="52"/>
      <c r="C17" s="4" t="s">
        <v>61</v>
      </c>
      <c r="D17" s="37"/>
      <c r="E17" s="25"/>
    </row>
    <row r="18" spans="2:5" ht="23.1" customHeight="1" x14ac:dyDescent="0.15">
      <c r="B18" s="52"/>
      <c r="C18" s="4" t="s">
        <v>62</v>
      </c>
      <c r="D18" s="37"/>
      <c r="E18" s="25"/>
    </row>
    <row r="19" spans="2:5" ht="23.1" customHeight="1" x14ac:dyDescent="0.15">
      <c r="B19" s="52"/>
      <c r="C19" s="4" t="s">
        <v>63</v>
      </c>
      <c r="D19" s="37"/>
      <c r="E19" s="25"/>
    </row>
    <row r="20" spans="2:5" ht="23.1" customHeight="1" x14ac:dyDescent="0.15">
      <c r="B20" s="52"/>
      <c r="C20" s="4" t="s">
        <v>20</v>
      </c>
      <c r="D20" s="37"/>
      <c r="E20" s="25"/>
    </row>
    <row r="21" spans="2:5" ht="23.1" customHeight="1" x14ac:dyDescent="0.15">
      <c r="B21" s="52"/>
      <c r="C21" s="4" t="s">
        <v>64</v>
      </c>
      <c r="D21" s="37"/>
      <c r="E21" s="25"/>
    </row>
    <row r="22" spans="2:5" ht="23.1" customHeight="1" x14ac:dyDescent="0.15">
      <c r="B22" s="52"/>
      <c r="C22" s="4" t="s">
        <v>65</v>
      </c>
      <c r="D22" s="37"/>
      <c r="E22" s="25"/>
    </row>
    <row r="23" spans="2:5" ht="23.1" customHeight="1" x14ac:dyDescent="0.15">
      <c r="B23" s="52"/>
      <c r="C23" s="4" t="s">
        <v>66</v>
      </c>
      <c r="D23" s="37"/>
      <c r="E23" s="25"/>
    </row>
    <row r="24" spans="2:5" ht="23.1" customHeight="1" x14ac:dyDescent="0.15">
      <c r="B24" s="52"/>
      <c r="C24" s="4" t="s">
        <v>67</v>
      </c>
      <c r="D24" s="37"/>
      <c r="E24" s="25"/>
    </row>
    <row r="25" spans="2:5" ht="23.1" customHeight="1" x14ac:dyDescent="0.15">
      <c r="B25" s="71" t="s">
        <v>111</v>
      </c>
      <c r="C25" s="14" t="s">
        <v>84</v>
      </c>
      <c r="D25" s="37"/>
      <c r="E25" s="25"/>
    </row>
    <row r="26" spans="2:5" ht="23.1" customHeight="1" x14ac:dyDescent="0.15">
      <c r="B26" s="71"/>
      <c r="C26" s="4"/>
      <c r="D26" s="37"/>
      <c r="E26" s="25"/>
    </row>
    <row r="27" spans="2:5" ht="23.1" customHeight="1" thickBot="1" x14ac:dyDescent="0.2">
      <c r="B27" s="21"/>
      <c r="C27" s="21"/>
      <c r="D27" s="38"/>
    </row>
    <row r="28" spans="2:5" ht="23.1" customHeight="1" thickTop="1" thickBot="1" x14ac:dyDescent="0.2">
      <c r="B28" s="73" t="s">
        <v>104</v>
      </c>
      <c r="C28" s="74"/>
      <c r="D28" s="20">
        <f>SUM(D5:D27)</f>
        <v>0</v>
      </c>
    </row>
  </sheetData>
  <mergeCells count="4">
    <mergeCell ref="B6:B24"/>
    <mergeCell ref="B25:B26"/>
    <mergeCell ref="B4:C4"/>
    <mergeCell ref="B28:C28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tabSelected="1" workbookViewId="0">
      <selection activeCell="E3" sqref="E3"/>
    </sheetView>
  </sheetViews>
  <sheetFormatPr defaultRowHeight="13.5" x14ac:dyDescent="0.15"/>
  <cols>
    <col min="1" max="1" width="1.375" customWidth="1"/>
    <col min="2" max="2" width="14.625" customWidth="1"/>
    <col min="3" max="3" width="15.375" customWidth="1"/>
    <col min="4" max="4" width="2.625" customWidth="1"/>
    <col min="5" max="5" width="14.625" customWidth="1"/>
    <col min="6" max="6" width="15.375" customWidth="1"/>
    <col min="7" max="7" width="9.875" customWidth="1"/>
    <col min="8" max="8" width="15.5" customWidth="1"/>
  </cols>
  <sheetData>
    <row r="1" spans="2:8" x14ac:dyDescent="0.15">
      <c r="B1" t="s">
        <v>105</v>
      </c>
    </row>
    <row r="2" spans="2:8" ht="22.5" x14ac:dyDescent="0.15">
      <c r="B2" s="16" t="s">
        <v>89</v>
      </c>
    </row>
    <row r="4" spans="2:8" ht="20.25" customHeight="1" x14ac:dyDescent="0.15">
      <c r="B4" t="s">
        <v>90</v>
      </c>
      <c r="E4" t="s">
        <v>91</v>
      </c>
    </row>
    <row r="5" spans="2:8" x14ac:dyDescent="0.15">
      <c r="B5" s="10" t="s">
        <v>0</v>
      </c>
      <c r="C5" s="10" t="s">
        <v>86</v>
      </c>
      <c r="D5" s="1"/>
      <c r="E5" s="10" t="s">
        <v>0</v>
      </c>
      <c r="F5" s="10" t="s">
        <v>2</v>
      </c>
      <c r="G5" s="15" t="s">
        <v>92</v>
      </c>
      <c r="H5" s="10" t="s">
        <v>93</v>
      </c>
    </row>
    <row r="6" spans="2:8" ht="23.1" customHeight="1" x14ac:dyDescent="0.15">
      <c r="B6" s="13" t="s">
        <v>68</v>
      </c>
      <c r="C6" s="4"/>
      <c r="E6" s="4" t="s">
        <v>94</v>
      </c>
      <c r="F6" s="4"/>
      <c r="G6" s="3" t="s">
        <v>101</v>
      </c>
      <c r="H6" s="4"/>
    </row>
    <row r="7" spans="2:8" ht="23.1" customHeight="1" x14ac:dyDescent="0.15">
      <c r="B7" s="4" t="s">
        <v>69</v>
      </c>
      <c r="C7" s="4"/>
      <c r="E7" s="4" t="s">
        <v>95</v>
      </c>
      <c r="F7" s="4"/>
      <c r="G7" s="3" t="s">
        <v>101</v>
      </c>
      <c r="H7" s="4"/>
    </row>
    <row r="8" spans="2:8" ht="23.1" customHeight="1" x14ac:dyDescent="0.15">
      <c r="B8" s="4" t="s">
        <v>70</v>
      </c>
      <c r="C8" s="4"/>
      <c r="E8" s="4" t="s">
        <v>96</v>
      </c>
      <c r="F8" s="4"/>
      <c r="G8" s="3" t="s">
        <v>101</v>
      </c>
      <c r="H8" s="4"/>
    </row>
    <row r="9" spans="2:8" ht="23.1" customHeight="1" x14ac:dyDescent="0.15">
      <c r="B9" s="4" t="s">
        <v>71</v>
      </c>
      <c r="C9" s="4"/>
      <c r="E9" s="4" t="s">
        <v>97</v>
      </c>
      <c r="F9" s="4"/>
      <c r="G9" s="3" t="s">
        <v>101</v>
      </c>
      <c r="H9" s="4"/>
    </row>
    <row r="10" spans="2:8" ht="23.1" customHeight="1" x14ac:dyDescent="0.15">
      <c r="B10" s="4" t="s">
        <v>72</v>
      </c>
      <c r="C10" s="4"/>
      <c r="E10" s="4" t="s">
        <v>98</v>
      </c>
      <c r="F10" s="4"/>
      <c r="G10" s="3" t="s">
        <v>101</v>
      </c>
      <c r="H10" s="4"/>
    </row>
    <row r="11" spans="2:8" ht="23.1" customHeight="1" x14ac:dyDescent="0.15">
      <c r="B11" s="4" t="s">
        <v>87</v>
      </c>
      <c r="C11" s="4"/>
      <c r="E11" s="4" t="s">
        <v>99</v>
      </c>
      <c r="F11" s="4"/>
      <c r="G11" s="3" t="s">
        <v>102</v>
      </c>
      <c r="H11" s="4"/>
    </row>
    <row r="12" spans="2:8" ht="23.1" customHeight="1" x14ac:dyDescent="0.15">
      <c r="B12" s="4" t="s">
        <v>73</v>
      </c>
      <c r="C12" s="4"/>
      <c r="E12" s="4" t="s">
        <v>100</v>
      </c>
      <c r="F12" s="4"/>
      <c r="G12" s="3" t="s">
        <v>103</v>
      </c>
      <c r="H12" s="4"/>
    </row>
    <row r="13" spans="2:8" ht="23.1" customHeight="1" x14ac:dyDescent="0.15">
      <c r="B13" s="4" t="s">
        <v>74</v>
      </c>
      <c r="C13" s="4"/>
      <c r="E13" s="4" t="s">
        <v>24</v>
      </c>
      <c r="F13" s="4"/>
      <c r="G13" s="4"/>
      <c r="H13" s="4"/>
    </row>
    <row r="14" spans="2:8" ht="23.1" customHeight="1" x14ac:dyDescent="0.15">
      <c r="B14" s="4" t="s">
        <v>75</v>
      </c>
      <c r="C14" s="4"/>
      <c r="E14" s="4"/>
      <c r="F14" s="4"/>
      <c r="G14" s="4"/>
      <c r="H14" s="4"/>
    </row>
    <row r="15" spans="2:8" ht="23.1" customHeight="1" thickBot="1" x14ac:dyDescent="0.2">
      <c r="B15" s="4" t="s">
        <v>76</v>
      </c>
      <c r="C15" s="4"/>
      <c r="E15" s="21"/>
      <c r="F15" s="21"/>
      <c r="G15" s="21"/>
      <c r="H15" s="21"/>
    </row>
    <row r="16" spans="2:8" ht="23.1" customHeight="1" thickTop="1" thickBot="1" x14ac:dyDescent="0.2">
      <c r="B16" s="4" t="s">
        <v>77</v>
      </c>
      <c r="C16" s="4"/>
      <c r="E16" s="75" t="s">
        <v>150</v>
      </c>
      <c r="F16" s="76"/>
      <c r="G16" s="76"/>
      <c r="H16" s="22">
        <f>SUM(H6:H15)</f>
        <v>0</v>
      </c>
    </row>
    <row r="17" spans="2:8" ht="23.1" customHeight="1" x14ac:dyDescent="0.15">
      <c r="B17" s="4" t="s">
        <v>78</v>
      </c>
      <c r="C17" s="4"/>
    </row>
    <row r="18" spans="2:8" ht="23.1" customHeight="1" x14ac:dyDescent="0.15">
      <c r="B18" s="4" t="s">
        <v>79</v>
      </c>
      <c r="C18" s="4"/>
      <c r="E18" s="25"/>
    </row>
    <row r="19" spans="2:8" ht="23.1" customHeight="1" x14ac:dyDescent="0.15">
      <c r="B19" s="4" t="s">
        <v>80</v>
      </c>
      <c r="C19" s="4"/>
      <c r="E19" s="25"/>
    </row>
    <row r="20" spans="2:8" ht="23.1" customHeight="1" x14ac:dyDescent="0.15">
      <c r="B20" s="4" t="s">
        <v>81</v>
      </c>
      <c r="C20" s="4"/>
      <c r="E20" s="36"/>
    </row>
    <row r="21" spans="2:8" ht="23.1" customHeight="1" x14ac:dyDescent="0.15">
      <c r="B21" s="4" t="s">
        <v>63</v>
      </c>
      <c r="C21" s="4"/>
      <c r="G21" s="42" t="s">
        <v>151</v>
      </c>
      <c r="H21" s="43">
        <f>SUM(C30,H16)</f>
        <v>0</v>
      </c>
    </row>
    <row r="22" spans="2:8" ht="23.1" customHeight="1" x14ac:dyDescent="0.15">
      <c r="B22" s="4" t="s">
        <v>82</v>
      </c>
      <c r="C22" s="4"/>
    </row>
    <row r="23" spans="2:8" ht="23.1" customHeight="1" x14ac:dyDescent="0.15">
      <c r="B23" s="4" t="s">
        <v>83</v>
      </c>
      <c r="C23" s="4"/>
    </row>
    <row r="24" spans="2:8" ht="23.1" customHeight="1" x14ac:dyDescent="0.15">
      <c r="B24" s="4" t="s">
        <v>67</v>
      </c>
      <c r="C24" s="4"/>
    </row>
    <row r="25" spans="2:8" ht="23.1" customHeight="1" x14ac:dyDescent="0.15">
      <c r="B25" s="14" t="s">
        <v>88</v>
      </c>
      <c r="C25" s="4"/>
    </row>
    <row r="26" spans="2:8" ht="23.1" customHeight="1" x14ac:dyDescent="0.15">
      <c r="B26" s="14" t="s">
        <v>145</v>
      </c>
      <c r="C26" s="4"/>
    </row>
    <row r="27" spans="2:8" ht="23.1" customHeight="1" x14ac:dyDescent="0.15">
      <c r="B27" s="4" t="s">
        <v>146</v>
      </c>
      <c r="C27" s="4"/>
    </row>
    <row r="28" spans="2:8" ht="23.1" customHeight="1" x14ac:dyDescent="0.15">
      <c r="B28" s="4"/>
      <c r="C28" s="4"/>
    </row>
    <row r="29" spans="2:8" ht="23.1" customHeight="1" thickBot="1" x14ac:dyDescent="0.2">
      <c r="B29" s="21"/>
      <c r="C29" s="21"/>
    </row>
    <row r="30" spans="2:8" ht="23.1" customHeight="1" thickTop="1" thickBot="1" x14ac:dyDescent="0.2">
      <c r="B30" s="23" t="s">
        <v>149</v>
      </c>
      <c r="C30" s="24">
        <f>SUM(C6:C29)</f>
        <v>0</v>
      </c>
    </row>
  </sheetData>
  <mergeCells count="1">
    <mergeCell ref="E16:G16"/>
  </mergeCells>
  <phoneticPr fontId="2"/>
  <pageMargins left="0.51181102362204722" right="0.5118110236220472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≪資６≫運転資金</vt:lpstr>
      <vt:lpstr>≪資５≫創業資金</vt:lpstr>
      <vt:lpstr>≪資４≫利益計画表</vt:lpstr>
      <vt:lpstr>≪資３≫資金計画表</vt:lpstr>
      <vt:lpstr>≪資2≫試算表（事業）</vt:lpstr>
      <vt:lpstr>≪資１≫試算表（家計）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Itoh</dc:creator>
  <cp:lastModifiedBy>Itoh</cp:lastModifiedBy>
  <cp:lastPrinted>2015-10-22T20:48:26Z</cp:lastPrinted>
  <dcterms:created xsi:type="dcterms:W3CDTF">2015-04-28T02:37:42Z</dcterms:created>
  <dcterms:modified xsi:type="dcterms:W3CDTF">2016-07-13T14:28:19Z</dcterms:modified>
</cp:coreProperties>
</file>